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<sst xmlns="http://schemas.openxmlformats.org/spreadsheetml/2006/main" count="281" uniqueCount="253">
  <si>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</si>
  <si>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</si>
  <si>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</si>
  <si>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</si>
  <si>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</si>
  <si>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</si>
  <si>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</si>
  <si>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</si>
  <si>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</si>
  <si>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</si>
  <si>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</si>
  <si>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</si>
  <si>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</si>
  <si>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</si>
  <si>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</si>
  <si>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</si>
  <si>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</si>
  <si>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</si>
  <si>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</si>
  <si>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</si>
  <si>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</si>
  <si>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</si>
  <si>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</si>
  <si>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</si>
  <si>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</si>
  <si>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</si>
  <si>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</si>
  <si>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</si>
  <si>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</si>
  <si>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</si>
  <si>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</si>
  <si>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</si>
  <si>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</si>
  <si>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</si>
  <si>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</si>
  <si>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</si>
  <si>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</si>
  <si>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</si>
  <si>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</si>
  <si>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</si>
  <si>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</si>
  <si>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</si>
  <si>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</si>
  <si>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</si>
  <si>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</si>
  <si>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</si>
  <si>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</si>
  <si>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</si>
  <si>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</si>
  <si>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</si>
  <si>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</si>
  <si>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</si>
  <si>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</si>
  <si>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</si>
  <si>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</si>
  <si>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</si>
  <si>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</si>
  <si>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</si>
  <si>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</si>
  <si>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</si>
  <si>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</si>
  <si>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</si>
  <si>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</si>
  <si>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</si>
  <si>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</si>
  <si>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</si>
  <si>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</si>
  <si>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</si>
  <si>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</si>
  <si>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</si>
  <si>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</si>
  <si>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</si>
  <si>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</si>
  <si>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</si>
  <si>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</si>
  <si>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</si>
  <si>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</si>
  <si>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</si>
  <si>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</si>
  <si>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</si>
  <si>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</si>
  <si>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</si>
  <si>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</si>
  <si>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</si>
  <si>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</si>
  <si>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</si>
  <si>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</si>
  <si>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</si>
  <si>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</si>
  <si>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</si>
  <si>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</si>
  <si>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</si>
  <si>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</si>
  <si>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</si>
  <si>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</si>
  <si>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</si>
  <si>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</si>
  <si>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</si>
  <si>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</si>
  <si>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</si>
  <si>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</si>
  <si>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</si>
  <si>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</si>
  <si>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</si>
  <si>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</si>
  <si>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</si>
  <si>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</si>
  <si>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</si>
  <si>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</si>
  <si>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</si>
  <si>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</si>
  <si>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</si>
  <si>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</si>
  <si>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</si>
  <si>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</si>
  <si>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</si>
  <si>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</si>
  <si>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</si>
  <si>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</si>
  <si>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</si>
  <si>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</si>
  <si>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</si>
  <si>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</si>
  <si>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</si>
  <si>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</si>
  <si>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</si>
  <si>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</si>
  <si>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</si>
  <si>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</si>
  <si>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</si>
  <si>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</si>
  <si>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</si>
  <si>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</si>
  <si>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</si>
  <si>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</si>
  <si>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</si>
  <si>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</si>
  <si>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</si>
  <si>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</si>
  <si>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</si>
  <si>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</si>
  <si>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</si>
  <si>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</si>
  <si>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</si>
  <si>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</si>
  <si>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</si>
  <si>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</si>
  <si>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</si>
  <si>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</si>
  <si>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</si>
  <si>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</si>
  <si>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</si>
  <si>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</si>
  <si>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</si>
  <si>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</si>
  <si>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</si>
  <si>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</si>
  <si>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</si>
  <si>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</si>
  <si>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</si>
  <si>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</si>
  <si>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</si>
  <si>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</si>
  <si>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</si>
  <si>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</si>
  <si>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</si>
  <si>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</si>
  <si>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</si>
  <si>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</si>
  <si>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</si>
  <si>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</si>
  <si>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</si>
  <si>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</si>
  <si>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</si>
  <si>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</si>
  <si>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</si>
  <si>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</si>
  <si>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</si>
  <si>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</si>
  <si>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</si>
  <si>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</si>
  <si>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</si>
  <si>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</si>
  <si>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</si>
  <si>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</si>
  <si>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</si>
  <si>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</si>
  <si>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</si>
  <si>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</si>
  <si>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</si>
  <si>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</si>
  <si>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</si>
  <si>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</si>
  <si>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</si>
  <si>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</si>
  <si>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</si>
  <si>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</si>
  <si>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</si>
  <si>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</si>
  <si>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</si>
  <si>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</si>
  <si>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</si>
  <si>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</si>
  <si>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</si>
  <si>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</si>
  <si>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</si>
  <si>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</si>
  <si>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</si>
  <si>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</si>
  <si>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</si>
  <si>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</si>
  <si>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</si>
  <si>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</si>
  <si>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</si>
  <si>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</si>
  <si>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</si>
  <si>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</si>
  <si>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</si>
  <si>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</si>
  <si>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</si>
  <si>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</si>
  <si>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</si>
  <si>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</si>
  <si>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</si>
  <si>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</si>
  <si>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</si>
  <si>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</si>
  <si>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</si>
  <si>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</si>
  <si>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</si>
  <si>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</si>
  <si>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</si>
  <si>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</si>
  <si>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</si>
  <si>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</si>
  <si>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</si>
  <si>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</si>
  <si>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</si>
  <si>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</si>
  <si>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</si>
  <si>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</si>
  <si>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</si>
  <si>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</si>
  <si>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</si>
  <si>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Калуський міськрайонний суд Івано-Франківської області</t>
  </si>
  <si>
    <t>77300.м. Калуш.вул. Молодіжна 10</t>
  </si>
  <si>
    <t xml:space="preserve">УСЬОГО (сума рядків 2-6)                                                                                                                             </t>
  </si>
  <si>
    <t>О.І. Кардаш</t>
  </si>
  <si>
    <t>О.В. Смирнова</t>
  </si>
  <si>
    <t>(03472) 61511</t>
  </si>
  <si>
    <t>(03472) 61524</t>
  </si>
  <si>
    <t>stat@klm.if.court.gov.ua</t>
  </si>
  <si>
    <t>31 грудня 2020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</si>
</sst>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
      <c r="A1" s="172" t="s">
        <v>31</v>
      </c>
      <c r="B1" s="172"/>
      <c r="C1" s="172"/>
      <c r="D1" s="172"/>
      <c r="E1" s="172"/>
      <c r="F1" s="172"/>
      <c r="G1" s="172"/>
      <c r="H1" s="172"/>
      <c r="I1" s="172"/>
      <c r="J1" s="172"/>
    </row>
    <row r="2" spans="1:10" ht="1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
      <c r="A6" s="172" t="s">
        <v>243</v>
      </c>
      <c r="B6" s="172"/>
      <c r="C6" s="172"/>
      <c r="D6" s="172"/>
      <c r="E6" s="172"/>
      <c r="F6" s="172"/>
      <c r="G6" s="172"/>
      <c r="H6" s="172"/>
      <c r="I6" s="172"/>
      <c r="J6" s="172"/>
    </row>
    <row r="7" spans="1:10" ht="1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&amp;L24308373&amp;C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50</v>
      </c>
      <c r="D7" s="134">
        <f>SUM(D8,D13,D25,D28,D33,D34,D41,D64,D70,D73,D109,D135,D148)</f>
        <v>50</v>
      </c>
      <c r="E7" s="134">
        <f>SUM(E8,E13,E25,E28,E33,E34,E41,E64,E70,E73,E109,E135,E148)</f>
        <v>50</v>
      </c>
      <c r="F7" s="134">
        <f>SUM(F8,F13,F25,F28,F33,F34,F41,F64,F70,F73,F109,F135,F148)</f>
        <v>9</v>
      </c>
      <c r="G7" s="134">
        <f>SUM(G8,G13,G25,G28,G33,G34,G41,G64,G70,G73,G109,G135,G148)</f>
        <v>0</v>
      </c>
      <c r="H7" s="134">
        <f>SUM(H8,H13,H25,H28,H33,H34,H41,H64,H70,H73,H109,H135,H148)</f>
        <v>1</v>
      </c>
      <c r="I7" s="134">
        <f>SUM(I8,I13,I25,I28,I33,I34,I41,I64,I70,I73,I109,I135,I148)</f>
        <v>37</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0</v>
      </c>
      <c r="O7" s="134">
        <f>SUM(O8,O13,O25,O28,O33,O34,O41,O64,O70,O73,O109,O135,O148)</f>
        <v>0</v>
      </c>
      <c r="P7" s="134">
        <f>SUM(P8,P13,P25,P28,P33,P34,P41,P64,P70,P73,P109,P135,P148)</f>
        <v>45</v>
      </c>
      <c r="Q7" s="134">
        <f>SUM(Q8,Q13,Q25,Q28,Q33,Q34,Q41,Q64,Q70,Q73,Q109,Q135,Q148)</f>
        <v>38</v>
      </c>
      <c r="R7" s="134">
        <f>SUM(R8,R13,R25,R28,R33,R34,R41,R64,R70,R73,R109,R135,R148)</f>
        <v>40</v>
      </c>
      <c r="S7" s="134">
        <f>SUM(S8,S13,S25,S28,S33,S34,S41,S64,S70,S73,S109,S135,S148)</f>
        <v>36</v>
      </c>
      <c r="T7" s="134">
        <f>SUM(T8,T13,T25,T28,T33,T34,T41,T64,T70,T73,T109,T135,T148)</f>
        <v>28</v>
      </c>
      <c r="U7" s="134">
        <f>SUM(U8,U13,U25,U28,U33,U34,U41,U64,U70,U73,U109,U135,U148)</f>
        <v>0</v>
      </c>
      <c r="V7" s="134">
        <f>SUM(V8,V13,V25,V28,V33,V34,V41,V64,V70,V73,V109,V135,V148)</f>
        <v>2</v>
      </c>
      <c r="W7" s="134">
        <f>SUM(W8,W13,W25,W28,W33,W34,W41,W64,W70,W73,W109,W135,W148)</f>
        <v>2</v>
      </c>
      <c r="X7" s="134">
        <f>SUM(X8,X13,X25,X28,X33,X34,X41,X64,X70,X73,X109,X135,X148)</f>
        <v>0</v>
      </c>
      <c r="Y7" s="134">
        <f>SUM(Y8,Y13,Y25,Y28,Y33,Y34,Y41,Y64,Y70,Y73,Y109,Y135,Y148)</f>
        <v>5</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3</v>
      </c>
      <c r="D13" s="135">
        <v>3</v>
      </c>
      <c r="E13" s="135">
        <v>3</v>
      </c>
      <c r="F13" s="135">
        <v>1</v>
      </c>
      <c r="G13" s="135"/>
      <c r="H13" s="135">
        <v>1</v>
      </c>
      <c r="I13" s="135">
        <v>1</v>
      </c>
      <c r="J13" s="135"/>
      <c r="K13" s="135"/>
      <c r="L13" s="135"/>
      <c r="M13" s="135"/>
      <c r="N13" s="135"/>
      <c r="O13" s="135"/>
      <c r="P13" s="135">
        <v>2</v>
      </c>
      <c r="Q13" s="135">
        <v>1</v>
      </c>
      <c r="R13" s="135">
        <v>1</v>
      </c>
      <c r="S13" s="135">
        <v>1</v>
      </c>
      <c r="T13" s="135">
        <v>1</v>
      </c>
      <c r="U13" s="135"/>
      <c r="V13" s="135"/>
      <c r="W13" s="135"/>
      <c r="X13" s="135"/>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v>3</v>
      </c>
      <c r="D14" s="135">
        <v>3</v>
      </c>
      <c r="E14" s="135">
        <v>3</v>
      </c>
      <c r="F14" s="135">
        <v>1</v>
      </c>
      <c r="G14" s="135"/>
      <c r="H14" s="135">
        <v>1</v>
      </c>
      <c r="I14" s="135">
        <v>1</v>
      </c>
      <c r="J14" s="135"/>
      <c r="K14" s="135"/>
      <c r="L14" s="135"/>
      <c r="M14" s="135"/>
      <c r="N14" s="135"/>
      <c r="O14" s="135"/>
      <c r="P14" s="135">
        <v>2</v>
      </c>
      <c r="Q14" s="135">
        <v>1</v>
      </c>
      <c r="R14" s="135">
        <v>1</v>
      </c>
      <c r="S14" s="135">
        <v>1</v>
      </c>
      <c r="T14" s="135">
        <v>1</v>
      </c>
      <c r="U14" s="135"/>
      <c r="V14" s="135"/>
      <c r="W14" s="135"/>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v>2</v>
      </c>
      <c r="D28" s="135">
        <v>2</v>
      </c>
      <c r="E28" s="135">
        <v>2</v>
      </c>
      <c r="F28" s="135">
        <v>1</v>
      </c>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5</v>
      </c>
      <c r="D41" s="135">
        <v>5</v>
      </c>
      <c r="E41" s="135">
        <v>5</v>
      </c>
      <c r="F41" s="135"/>
      <c r="G41" s="135"/>
      <c r="H41" s="135"/>
      <c r="I41" s="135">
        <v>5</v>
      </c>
      <c r="J41" s="135"/>
      <c r="K41" s="135"/>
      <c r="L41" s="135"/>
      <c r="M41" s="135"/>
      <c r="N41" s="135"/>
      <c r="O41" s="135"/>
      <c r="P41" s="135">
        <v>5</v>
      </c>
      <c r="Q41" s="135">
        <v>5</v>
      </c>
      <c r="R41" s="135">
        <v>5</v>
      </c>
      <c r="S41" s="135">
        <v>5</v>
      </c>
      <c r="T41" s="135">
        <v>3</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5</v>
      </c>
      <c r="D45" s="135">
        <v>5</v>
      </c>
      <c r="E45" s="135">
        <v>5</v>
      </c>
      <c r="F45" s="135"/>
      <c r="G45" s="135"/>
      <c r="H45" s="135"/>
      <c r="I45" s="135">
        <v>5</v>
      </c>
      <c r="J45" s="135"/>
      <c r="K45" s="135"/>
      <c r="L45" s="135"/>
      <c r="M45" s="135"/>
      <c r="N45" s="135"/>
      <c r="O45" s="135"/>
      <c r="P45" s="135">
        <v>5</v>
      </c>
      <c r="Q45" s="135">
        <v>5</v>
      </c>
      <c r="R45" s="135">
        <v>5</v>
      </c>
      <c r="S45" s="135">
        <v>5</v>
      </c>
      <c r="T45" s="135">
        <v>3</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2</v>
      </c>
      <c r="D64" s="135">
        <v>2</v>
      </c>
      <c r="E64" s="135">
        <v>2</v>
      </c>
      <c r="F64" s="135"/>
      <c r="G64" s="135"/>
      <c r="H64" s="135"/>
      <c r="I64" s="135"/>
      <c r="J64" s="135"/>
      <c r="K64" s="135"/>
      <c r="L64" s="135"/>
      <c r="M64" s="135"/>
      <c r="N64" s="135"/>
      <c r="O64" s="135"/>
      <c r="P64" s="135">
        <v>1</v>
      </c>
      <c r="Q64" s="135"/>
      <c r="R64" s="135">
        <v>1</v>
      </c>
      <c r="S64" s="135">
        <v>1</v>
      </c>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2</v>
      </c>
      <c r="D65" s="135">
        <v>2</v>
      </c>
      <c r="E65" s="135">
        <v>2</v>
      </c>
      <c r="F65" s="135"/>
      <c r="G65" s="135"/>
      <c r="H65" s="135"/>
      <c r="I65" s="135"/>
      <c r="J65" s="135"/>
      <c r="K65" s="135"/>
      <c r="L65" s="135"/>
      <c r="M65" s="135"/>
      <c r="N65" s="135"/>
      <c r="O65" s="135"/>
      <c r="P65" s="135">
        <v>1</v>
      </c>
      <c r="Q65" s="135"/>
      <c r="R65" s="135">
        <v>1</v>
      </c>
      <c r="S65" s="135">
        <v>1</v>
      </c>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v>1</v>
      </c>
      <c r="G109" s="135"/>
      <c r="H109" s="135"/>
      <c r="I109" s="135"/>
      <c r="J109" s="135"/>
      <c r="K109" s="135"/>
      <c r="L109" s="135"/>
      <c r="M109" s="135"/>
      <c r="N109" s="135"/>
      <c r="O109" s="135"/>
      <c r="P109" s="135">
        <v>1</v>
      </c>
      <c r="Q109" s="135">
        <v>1</v>
      </c>
      <c r="R109" s="135">
        <v>1</v>
      </c>
      <c r="S109" s="135"/>
      <c r="T109" s="135"/>
      <c r="U109" s="135"/>
      <c r="V109" s="135">
        <v>1</v>
      </c>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v>1</v>
      </c>
      <c r="G110" s="135"/>
      <c r="H110" s="135"/>
      <c r="I110" s="135"/>
      <c r="J110" s="135"/>
      <c r="K110" s="135"/>
      <c r="L110" s="135"/>
      <c r="M110" s="135"/>
      <c r="N110" s="135"/>
      <c r="O110" s="135"/>
      <c r="P110" s="135">
        <v>1</v>
      </c>
      <c r="Q110" s="135">
        <v>1</v>
      </c>
      <c r="R110" s="135">
        <v>1</v>
      </c>
      <c r="S110" s="135"/>
      <c r="T110" s="135"/>
      <c r="U110" s="135"/>
      <c r="V110" s="135">
        <v>1</v>
      </c>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36</v>
      </c>
      <c r="D135" s="135">
        <v>36</v>
      </c>
      <c r="E135" s="135">
        <v>36</v>
      </c>
      <c r="F135" s="135">
        <v>6</v>
      </c>
      <c r="G135" s="135"/>
      <c r="H135" s="135"/>
      <c r="I135" s="135">
        <v>30</v>
      </c>
      <c r="J135" s="135"/>
      <c r="K135" s="135"/>
      <c r="L135" s="135"/>
      <c r="M135" s="135"/>
      <c r="N135" s="135"/>
      <c r="O135" s="135"/>
      <c r="P135" s="135">
        <v>35</v>
      </c>
      <c r="Q135" s="135">
        <v>30</v>
      </c>
      <c r="R135" s="135">
        <v>31</v>
      </c>
      <c r="S135" s="135">
        <v>28</v>
      </c>
      <c r="T135" s="135">
        <v>23</v>
      </c>
      <c r="U135" s="135"/>
      <c r="V135" s="135">
        <v>1</v>
      </c>
      <c r="W135" s="135">
        <v>2</v>
      </c>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36</v>
      </c>
      <c r="D145" s="135">
        <v>36</v>
      </c>
      <c r="E145" s="135">
        <v>36</v>
      </c>
      <c r="F145" s="135">
        <v>6</v>
      </c>
      <c r="G145" s="135"/>
      <c r="H145" s="135"/>
      <c r="I145" s="135">
        <v>30</v>
      </c>
      <c r="J145" s="135"/>
      <c r="K145" s="135"/>
      <c r="L145" s="135"/>
      <c r="M145" s="135"/>
      <c r="N145" s="135"/>
      <c r="O145" s="135"/>
      <c r="P145" s="135">
        <v>35</v>
      </c>
      <c r="Q145" s="135">
        <v>30</v>
      </c>
      <c r="R145" s="135">
        <v>31</v>
      </c>
      <c r="S145" s="135">
        <v>28</v>
      </c>
      <c r="T145" s="135">
        <v>23</v>
      </c>
      <c r="U145" s="135"/>
      <c r="V145" s="135">
        <v>1</v>
      </c>
      <c r="W145" s="135">
        <v>2</v>
      </c>
      <c r="X145" s="135"/>
      <c r="Y145" s="135">
        <v>4</v>
      </c>
      <c r="Z145" s="135"/>
      <c r="AA145" s="135"/>
      <c r="AB145" s="135"/>
      <c r="AC145" s="2"/>
      <c r="AD145" s="2"/>
      <c r="AE145" s="2"/>
      <c r="AF145" s="2"/>
    </row>
    <row r="146" spans="1:32" ht="15.75" customHeight="1">
      <c r="A146" s="145">
        <v>140</v>
      </c>
      <c r="B146" s="142" t="s">
        <v>12</v>
      </c>
      <c r="C146" s="135">
        <v>36</v>
      </c>
      <c r="D146" s="135">
        <v>36</v>
      </c>
      <c r="E146" s="135">
        <v>36</v>
      </c>
      <c r="F146" s="135">
        <v>6</v>
      </c>
      <c r="G146" s="135"/>
      <c r="H146" s="135"/>
      <c r="I146" s="135">
        <v>30</v>
      </c>
      <c r="J146" s="135"/>
      <c r="K146" s="135"/>
      <c r="L146" s="135"/>
      <c r="M146" s="135"/>
      <c r="N146" s="135"/>
      <c r="O146" s="135"/>
      <c r="P146" s="135">
        <v>35</v>
      </c>
      <c r="Q146" s="135">
        <v>30</v>
      </c>
      <c r="R146" s="135">
        <v>31</v>
      </c>
      <c r="S146" s="135">
        <v>28</v>
      </c>
      <c r="T146" s="135">
        <v>23</v>
      </c>
      <c r="U146" s="135"/>
      <c r="V146" s="135">
        <v>1</v>
      </c>
      <c r="W146" s="135">
        <v>2</v>
      </c>
      <c r="X146" s="135"/>
      <c r="Y146" s="135">
        <v>4</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&amp;L24308373&amp;C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2</v>
      </c>
      <c r="F7" s="116">
        <f>SUM(F8:F12)</f>
        <v>1</v>
      </c>
      <c r="G7" s="116">
        <f>SUM(G8:G12)</f>
        <v>0</v>
      </c>
      <c r="H7" s="116">
        <f>SUM(H8:H12)</f>
        <v>0</v>
      </c>
      <c r="I7" s="116">
        <f>SUM(I8:I12)</f>
        <v>2</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v>2</v>
      </c>
      <c r="F8" s="116">
        <v>1</v>
      </c>
      <c r="G8" s="116"/>
      <c r="H8" s="116"/>
      <c r="I8" s="116">
        <v>2</v>
      </c>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&amp;L24308373&amp;C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9.140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52</v>
      </c>
      <c r="L3" s="80"/>
      <c r="M3" s="81"/>
      <c r="N3" s="73"/>
      <c r="O3" s="73"/>
      <c r="P3" s="73"/>
    </row>
    <row r="4" spans="1:16" s="52" customFormat="1" ht="24" customHeight="1">
      <c r="A4" s="67">
        <v>2</v>
      </c>
      <c r="B4" s="288"/>
      <c r="C4" s="294" t="s">
        <v>54</v>
      </c>
      <c r="D4" s="236" t="s">
        <v>55</v>
      </c>
      <c r="E4" s="237"/>
      <c r="F4" s="237"/>
      <c r="G4" s="237"/>
      <c r="H4" s="237"/>
      <c r="I4" s="237"/>
      <c r="J4" s="238"/>
      <c r="K4" s="130">
        <v>11</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3.5">
      <c r="L38" s="7"/>
      <c r="M38" s="8"/>
      <c r="N38" s="8"/>
      <c r="O38" s="8"/>
      <c r="P38" s="8"/>
    </row>
    <row r="39" spans="12:16" ht="13.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&amp;L24308373&amp;C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2021-02-05T08:31:41Z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24308373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Калуський міськрайонний суд Івано-Франківської області</vt:lpwstr>
  </property>
  <property fmtid="{D5CDD505-2E9C-101B-9397-08002B2CF9AE}" pid="24" name="ПідрозділDBID">
    <vt:i4>0</vt:i4>
  </property>
  <property fmtid="{D5CDD505-2E9C-101B-9397-08002B2CF9AE}" pid="25" name="ПідрозділID">
    <vt:i4>565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