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6"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<sst xmlns="http://schemas.openxmlformats.org/spreadsheetml/2006/main" count="1900" uniqueCount="1048">
  <si>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</si>
  <si>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</si>
  <si>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</si>
  <si>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</si>
  <si>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</si>
  <si>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</si>
  <si>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</si>
  <si>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</si>
  <si>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</si>
  <si>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</si>
  <si>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</si>
  <si>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</si>
  <si>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</si>
  <si>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</si>
  <si>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</si>
  <si>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</si>
  <si>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</si>
  <si>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</si>
  <si>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</si>
  <si>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</si>
  <si>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</si>
  <si>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</si>
  <si>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</si>
  <si>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</si>
  <si>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</si>
  <si>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</si>
  <si>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</si>
  <si>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</si>
  <si>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</si>
  <si>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</si>
  <si>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</si>
  <si>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</si>
  <si>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</si>
  <si>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</si>
  <si>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</si>
  <si>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</si>
  <si>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</si>
  <si>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</si>
  <si>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</si>
  <si>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</si>
  <si>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</si>
  <si>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</si>
  <si>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</si>
  <si>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</si>
  <si>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</si>
  <si>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</si>
  <si>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</si>
  <si>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</si>
  <si>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</si>
  <si>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</si>
  <si>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</si>
  <si>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</si>
  <si>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</si>
  <si>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</si>
  <si>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</si>
  <si>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</si>
  <si>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</si>
  <si>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</si>
  <si>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</si>
  <si>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</si>
  <si>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</si>
  <si>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</si>
  <si>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</si>
  <si>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</si>
  <si>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</si>
  <si>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</si>
  <si>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</si>
  <si>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</si>
  <si>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</si>
  <si>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</si>
  <si>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</si>
  <si>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</si>
  <si>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</si>
  <si>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</si>
  <si>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</si>
  <si>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</si>
  <si>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</si>
  <si>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</si>
  <si>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</si>
  <si>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</si>
  <si>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</si>
  <si>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</si>
  <si>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</si>
  <si>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</si>
  <si>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</si>
  <si>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</si>
  <si>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</si>
  <si>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</si>
  <si>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</si>
  <si>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</si>
  <si>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</si>
  <si>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</si>
  <si>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</si>
  <si>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</si>
  <si>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</si>
  <si>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</si>
  <si>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</si>
  <si>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</si>
  <si>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</si>
  <si>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</si>
  <si>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</si>
  <si>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</si>
  <si>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</si>
  <si>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</si>
  <si>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</si>
  <si>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</si>
  <si>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</si>
  <si>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</si>
  <si>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</si>
  <si>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</si>
  <si>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</si>
  <si>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</si>
  <si>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</si>
  <si>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</si>
  <si>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</si>
  <si>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</si>
  <si>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</si>
  <si>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</si>
  <si>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</si>
  <si>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</si>
  <si>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</si>
  <si>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</si>
  <si>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</si>
  <si>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</si>
  <si>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</si>
  <si>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</si>
  <si>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</si>
  <si>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</si>
  <si>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</si>
  <si>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</si>
  <si>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</si>
  <si>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</si>
  <si>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</si>
  <si>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</si>
  <si>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</si>
  <si>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</si>
  <si>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</si>
  <si>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</si>
  <si>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</si>
  <si>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</si>
  <si>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</si>
  <si>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</si>
  <si>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</si>
  <si>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</si>
  <si>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</si>
  <si>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</si>
  <si>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</si>
  <si>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</si>
  <si>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</si>
  <si>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</si>
  <si>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</si>
  <si>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</si>
  <si>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</si>
  <si>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</si>
  <si>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</si>
  <si>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</si>
  <si>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</si>
  <si>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</si>
  <si>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</si>
  <si>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</si>
  <si>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</si>
  <si>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</si>
  <si>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</si>
  <si>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</si>
  <si>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</si>
  <si>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</si>
  <si>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</si>
  <si>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</si>
  <si>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</si>
  <si>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</si>
  <si>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</si>
  <si>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</si>
  <si>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</si>
  <si>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</si>
  <si>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</si>
  <si>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</si>
  <si>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</si>
  <si>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</si>
  <si>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</si>
  <si>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</si>
  <si>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</si>
  <si>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</si>
  <si>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</si>
  <si>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</si>
  <si>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</si>
  <si>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</si>
  <si>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</si>
  <si>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</si>
  <si>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</si>
  <si>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</si>
  <si>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</si>
  <si>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</si>
  <si>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</si>
  <si>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</si>
  <si>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</si>
  <si>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</si>
  <si>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</si>
  <si>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</si>
  <si>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</si>
  <si>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</si>
  <si>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</si>
  <si>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</si>
  <si>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</si>
  <si>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</si>
  <si>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</si>
  <si>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</si>
  <si>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</si>
  <si>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</si>
  <si>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</si>
  <si>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</si>
  <si>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</si>
  <si>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</si>
  <si>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</si>
  <si>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</si>
  <si>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</si>
  <si>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</si>
  <si>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</si>
  <si>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</si>
  <si>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</si>
  <si>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</si>
  <si>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</si>
  <si>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</si>
  <si>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</si>
  <si>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</si>
  <si>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</si>
  <si>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</si>
  <si>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</si>
  <si>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</si>
  <si>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</si>
  <si>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</si>
  <si>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</si>
  <si>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</si>
  <si>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</si>
  <si>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</si>
  <si>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</si>
  <si>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</si>
  <si>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</si>
  <si>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</si>
  <si>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</si>
  <si>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</si>
  <si>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</si>
  <si>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</si>
  <si>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</si>
  <si>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</si>
  <si>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</si>
  <si>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</si>
  <si>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</si>
  <si>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</si>
  <si>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</si>
  <si>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</si>
  <si>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</si>
  <si>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</si>
  <si>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</si>
  <si>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</si>
  <si>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</si>
  <si>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</si>
  <si>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</si>
  <si>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</si>
  <si>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</si>
  <si>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</si>
  <si>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</si>
  <si>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</si>
  <si>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</si>
  <si>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</si>
  <si>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</si>
  <si>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</si>
  <si>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</si>
  <si>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</si>
  <si>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</si>
  <si>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</si>
  <si>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</si>
  <si>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</si>
  <si>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</si>
  <si>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</si>
  <si>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</si>
  <si>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</si>
  <si>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</si>
  <si>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</si>
  <si>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</si>
  <si>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</si>
  <si>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</si>
  <si>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</si>
  <si>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</si>
  <si>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</si>
  <si>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</si>
  <si>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</si>
  <si>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</si>
  <si>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</si>
  <si>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</si>
  <si>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</si>
  <si>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</si>
  <si>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</si>
  <si>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</si>
  <si>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</si>
  <si>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</si>
  <si>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</si>
  <si>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</si>
  <si>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</si>
  <si>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</si>
  <si>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</si>
  <si>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</si>
  <si>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</si>
  <si>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</si>
  <si>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</si>
  <si>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</si>
  <si>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</si>
  <si>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</si>
  <si>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</si>
  <si>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</si>
  <si>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</si>
  <si>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</si>
  <si>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</si>
  <si>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</si>
  <si>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</si>
  <si>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</si>
  <si>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</si>
  <si>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</si>
  <si>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</si>
  <si>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</si>
  <si>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</si>
  <si>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</si>
  <si>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</si>
  <si>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</si>
  <si>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</si>
  <si>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</si>
  <si>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</si>
  <si>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</si>
  <si>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</si>
  <si>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</si>
  <si>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</si>
  <si>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</si>
  <si>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</si>
  <si>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</si>
  <si>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</si>
  <si>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</si>
  <si>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</si>
  <si>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</si>
  <si>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</si>
  <si>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</si>
  <si>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</si>
  <si>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</si>
  <si>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</si>
  <si>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</si>
  <si>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</si>
  <si>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</si>
  <si>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</si>
  <si>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</si>
  <si>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</si>
  <si>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</si>
  <si>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</si>
  <si>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</si>
  <si>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</si>
  <si>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</si>
  <si>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</si>
  <si>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</si>
  <si>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</si>
  <si>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</si>
  <si>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</si>
  <si>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</si>
  <si>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</si>
  <si>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</si>
  <si>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</si>
  <si>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</si>
  <si>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</si>
  <si>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</si>
  <si>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</si>
  <si>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</si>
  <si>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</si>
  <si>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</si>
  <si>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</si>
  <si>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</si>
  <si>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</si>
  <si>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</si>
  <si>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</si>
  <si>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</si>
  <si>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</si>
  <si>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</si>
  <si>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</si>
  <si>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</si>
  <si>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</si>
  <si>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</si>
  <si>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</si>
  <si>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</si>
  <si>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</si>
  <si>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</si>
  <si>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</si>
  <si>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</si>
  <si>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</si>
  <si>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</si>
  <si>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</si>
  <si>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</si>
  <si>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</si>
  <si>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</si>
  <si>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</si>
  <si>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</si>
  <si>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</si>
  <si>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</si>
  <si>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</si>
  <si>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</si>
  <si>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</si>
  <si>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</si>
  <si>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</si>
  <si>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</si>
  <si>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</si>
  <si>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</si>
  <si>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</si>
  <si>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</si>
  <si>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</si>
  <si>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</si>
  <si>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</si>
  <si>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</si>
  <si>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</si>
  <si>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</si>
  <si>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</si>
  <si>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</si>
  <si>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</si>
  <si>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</si>
  <si>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</si>
  <si>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</si>
  <si>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</si>
  <si>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</si>
  <si>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</si>
  <si>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</si>
  <si>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</si>
  <si>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</si>
  <si>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</si>
  <si>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</si>
  <si>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</si>
  <si>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</si>
  <si>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</si>
  <si>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</si>
  <si>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</si>
  <si>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</si>
  <si>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</si>
  <si>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</si>
  <si>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</si>
  <si>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</si>
  <si>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</si>
  <si>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</si>
  <si>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</si>
  <si>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</si>
  <si>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</si>
  <si>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</si>
  <si>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</si>
  <si>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</si>
  <si>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</si>
  <si>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</si>
  <si>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</si>
  <si>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</si>
  <si>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</si>
  <si>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</si>
  <si>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</si>
  <si>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</si>
  <si>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</si>
  <si>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</si>
  <si>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</si>
  <si>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</si>
  <si>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</si>
  <si>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</si>
  <si>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</si>
  <si>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</si>
  <si>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</si>
  <si>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</si>
  <si>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</si>
  <si>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</si>
  <si>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</si>
  <si>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</si>
  <si>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</si>
  <si>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</si>
  <si>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</si>
  <si>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</si>
  <si>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</si>
  <si>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</si>
  <si>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</si>
  <si>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</si>
  <si>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</si>
  <si>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</si>
  <si>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</si>
  <si>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</si>
  <si>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</si>
  <si>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</si>
  <si>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</si>
  <si>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</si>
  <si>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</si>
  <si>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</si>
  <si>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</si>
  <si>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</si>
  <si>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</si>
  <si>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</si>
  <si>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</si>
  <si>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</si>
  <si>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</si>
  <si>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</si>
  <si>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</si>
  <si>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</si>
  <si>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</si>
  <si>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</si>
  <si>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</si>
  <si>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</si>
  <si>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</si>
  <si>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</si>
  <si>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</si>
  <si>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</si>
  <si>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</si>
  <si>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</si>
  <si>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</si>
  <si>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</si>
  <si>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</si>
  <si>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</si>
  <si>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</si>
  <si>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</si>
  <si>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</si>
  <si>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</si>
  <si>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</si>
  <si>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</si>
  <si>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</si>
  <si>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</si>
  <si>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</si>
  <si>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</si>
  <si>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</si>
  <si>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</si>
  <si>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</si>
  <si>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</si>
  <si>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</si>
  <si>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</si>
  <si>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</si>
  <si>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</si>
  <si>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</si>
  <si>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</si>
  <si>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</si>
  <si>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</si>
  <si>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</si>
  <si>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</si>
  <si>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</si>
  <si>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</si>
  <si>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</si>
  <si>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</si>
  <si>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</si>
  <si>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</si>
  <si>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</si>
  <si>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</si>
  <si>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</si>
  <si>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</si>
  <si>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</si>
  <si>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</si>
  <si>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</si>
  <si>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</si>
  <si>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</si>
  <si>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</si>
  <si>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</si>
  <si>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</si>
  <si>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</si>
  <si>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</si>
  <si>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</si>
  <si>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</si>
  <si>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</si>
  <si>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</si>
  <si>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</si>
  <si>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</si>
  <si>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</si>
  <si>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</si>
  <si>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</si>
  <si>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</si>
  <si>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</si>
  <si>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</si>
  <si>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</si>
  <si>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</si>
  <si>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</si>
  <si>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</si>
  <si>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</si>
  <si>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</si>
  <si>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</si>
  <si>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</si>
  <si>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</si>
  <si>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</si>
  <si>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</si>
  <si>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</si>
  <si>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</si>
  <si>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</si>
  <si>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</si>
  <si>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</si>
  <si>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</si>
  <si>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</si>
  <si>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</si>
  <si>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</si>
  <si>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</si>
  <si>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</si>
  <si>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</si>
  <si>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</si>
  <si>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</si>
  <si>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</si>
  <si>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</si>
  <si>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</si>
  <si>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</si>
  <si>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</si>
  <si>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</si>
  <si>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</si>
  <si>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</si>
  <si>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</si>
  <si>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</si>
  <si>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</si>
  <si>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</si>
  <si>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</si>
  <si>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</si>
  <si>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</si>
  <si>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</si>
  <si>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</si>
  <si>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</si>
  <si>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</si>
  <si>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</si>
  <si>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</si>
  <si>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</si>
  <si>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</si>
  <si>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</si>
  <si>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</si>
  <si>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</si>
  <si>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</si>
  <si>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</si>
  <si>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</si>
  <si>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</si>
  <si>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</si>
  <si>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</si>
  <si>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</si>
  <si>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</si>
  <si>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</si>
  <si>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</si>
  <si>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</si>
  <si>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</si>
  <si>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</si>
  <si>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</si>
  <si>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</si>
  <si>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</si>
  <si>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</si>
  <si>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</si>
  <si>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</si>
  <si>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</si>
  <si>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</si>
  <si>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</si>
  <si>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</si>
  <si>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</si>
  <si>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</si>
  <si>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</si>
  <si>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</si>
  <si>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</si>
  <si>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</si>
  <si>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</si>
  <si>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</si>
  <si>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</si>
  <si>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</si>
  <si>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</si>
  <si>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</si>
  <si>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</si>
  <si>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</si>
  <si>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</si>
  <si>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</si>
  <si>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</si>
  <si>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</si>
  <si>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</si>
  <si>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</si>
  <si>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</si>
  <si>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</si>
  <si>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</si>
  <si>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</si>
  <si>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</si>
  <si>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</si>
  <si>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</si>
  <si>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</si>
  <si>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</si>
  <si>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</si>
  <si>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</si>
  <si>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</si>
  <si>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</si>
  <si>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</si>
  <si>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</si>
  <si>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</si>
  <si>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</si>
  <si>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</si>
  <si>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</si>
  <si>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</si>
  <si>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</si>
  <si>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</si>
  <si>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</si>
  <si>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</si>
  <si>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</si>
  <si>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</si>
  <si>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</si>
  <si>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</si>
  <si>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</si>
  <si>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</si>
  <si>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</si>
  <si>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</si>
  <si>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</si>
  <si>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</si>
  <si>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</si>
  <si>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</si>
  <si>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</si>
  <si>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</si>
  <si>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</si>
  <si>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</si>
  <si>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</si>
  <si>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</si>
  <si>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</si>
  <si>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</si>
  <si>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</si>
  <si>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</si>
  <si>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</si>
  <si>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</si>
  <si>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</si>
  <si>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</si>
  <si>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</si>
  <si>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</si>
  <si>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</si>
  <si>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</si>
  <si>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</si>
  <si>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</si>
  <si>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</si>
  <si>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</si>
  <si>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</si>
  <si>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</si>
  <si>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</si>
  <si>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</si>
  <si>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</si>
  <si>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</si>
  <si>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</si>
  <si>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</si>
  <si>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</si>
  <si>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</si>
  <si>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</si>
  <si>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</si>
  <si>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</si>
  <si>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</si>
  <si>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</si>
  <si>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</si>
  <si>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</si>
  <si>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</si>
  <si>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</si>
  <si>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</si>
  <si>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</si>
  <si>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</si>
  <si>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</si>
  <si>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</si>
  <si>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</si>
  <si>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</si>
  <si>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</si>
  <si>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</si>
  <si>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</si>
  <si>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</si>
  <si>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</si>
  <si>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</si>
  <si>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</si>
  <si>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</si>
  <si>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</si>
  <si>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</si>
  <si>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</si>
  <si>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</si>
  <si>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</si>
  <si>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</si>
  <si>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</si>
  <si>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</si>
  <si>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</si>
  <si>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</si>
  <si>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</si>
  <si>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</si>
  <si>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</si>
  <si>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</si>
  <si>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</si>
  <si>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</si>
  <si>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</si>
  <si>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</si>
  <si>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</si>
  <si>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</si>
  <si>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</si>
  <si>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</si>
  <si>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</si>
  <si>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</si>
  <si>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</si>
  <si>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</si>
  <si>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</si>
  <si>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</si>
  <si>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</si>
  <si>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</si>
  <si>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</si>
  <si>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</si>
  <si>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</si>
  <si>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</si>
  <si>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</si>
  <si>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</si>
  <si>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</si>
  <si>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</si>
  <si>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</si>
  <si>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</si>
  <si>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</si>
  <si>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</si>
  <si>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</si>
  <si>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</si>
  <si>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</si>
  <si>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</si>
  <si>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</si>
  <si>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</si>
  <si>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</si>
  <si>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</si>
  <si>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</si>
  <si>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</si>
  <si>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</si>
  <si>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</si>
  <si>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</si>
  <si>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</si>
  <si>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</si>
  <si>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</si>
  <si>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</si>
  <si>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</si>
  <si>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</si>
  <si>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</si>
  <si>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</si>
  <si>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</si>
  <si>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</si>
  <si>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</si>
  <si>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</si>
  <si>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</si>
  <si>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</si>
  <si>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</si>
  <si>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</si>
  <si>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</si>
  <si>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</si>
  <si>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</si>
  <si>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</si>
  <si>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</si>
  <si>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</si>
  <si>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</si>
  <si>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</si>
  <si>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</si>
  <si>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</si>
  <si>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</si>
  <si>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</si>
  <si>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</si>
  <si>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</si>
  <si>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</si>
  <si>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</si>
  <si>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</si>
  <si>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</si>
  <si>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</si>
  <si>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</si>
  <si>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</si>
  <si>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</si>
  <si>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</si>
  <si>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</si>
  <si>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</si>
  <si>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</si>
  <si>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</si>
  <si>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</si>
  <si>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</si>
  <si>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</si>
  <si>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</si>
  <si>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</si>
  <si>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</si>
  <si>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</si>
  <si>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</si>
  <si>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</si>
  <si>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</si>
  <si>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</si>
  <si>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</si>
  <si>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</si>
  <si>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</si>
  <si>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</si>
  <si>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</si>
  <si>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</si>
  <si>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</si>
  <si>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</si>
  <si>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</si>
  <si>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</si>
  <si>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</si>
  <si>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</si>
  <si>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</si>
  <si>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</si>
  <si>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</si>
  <si>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</si>
  <si>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</si>
  <si>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</si>
  <si>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</si>
  <si>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</si>
  <si>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</si>
  <si>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</si>
  <si>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</si>
  <si>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</si>
  <si>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</si>
  <si>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</si>
  <si>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</si>
  <si>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</si>
  <si>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</si>
  <si>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</si>
  <si>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</si>
  <si>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</si>
  <si>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</si>
  <si>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</si>
  <si>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</si>
  <si>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</si>
  <si>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</si>
  <si>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</si>
  <si>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</si>
  <si>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</si>
  <si>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</si>
  <si>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</si>
  <si>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</si>
  <si>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</si>
  <si>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</si>
  <si>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</si>
  <si>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</si>
  <si>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</si>
  <si>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</si>
  <si>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</si>
  <si>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</si>
  <si>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</si>
  <si>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</si>
  <si>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</si>
  <si>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</si>
  <si>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</si>
  <si>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</si>
  <si>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</si>
  <si>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</si>
  <si>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</si>
  <si>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</si>
  <si>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</si>
  <si>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</si>
  <si>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</si>
  <si>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</si>
  <si>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</si>
  <si>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</si>
  <si>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</si>
  <si>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</si>
  <si>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</si>
  <si>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</si>
  <si>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</si>
  <si>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</si>
  <si>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</si>
  <si>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</si>
  <si>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</si>
  <si>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</si>
  <si>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</si>
  <si>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</si>
  <si>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</si>
  <si>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</si>
  <si>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</si>
  <si>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</si>
  <si>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</si>
  <si>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</si>
  <si>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</si>
  <si>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</si>
  <si>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</si>
  <si>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</si>
  <si>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</si>
  <si>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</si>
  <si>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</si>
  <si>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</si>
  <si>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</si>
  <si>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</si>
  <si>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</si>
  <si>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</si>
  <si>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</si>
  <si>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</si>
  <si>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</si>
  <si>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</si>
  <si>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</si>
  <si>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</si>
  <si>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</si>
  <si>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</si>
  <si>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</si>
  <si>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</si>
  <si>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</si>
  <si>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</si>
  <si>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</si>
  <si>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</si>
  <si>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</si>
  <si>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</si>
  <si>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</si>
  <si>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</si>
  <si>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</si>
  <si>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</si>
  <si>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</si>
  <si>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</si>
  <si>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</si>
  <si>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</si>
  <si>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</si>
  <si>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</si>
  <si>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</si>
  <si>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</si>
  <si>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</si>
  <si>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</si>
  <si>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</si>
  <si>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</si>
  <si>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</si>
  <si>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</si>
  <si>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</si>
  <si>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</si>
  <si>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</si>
  <si>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</si>
  <si>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</si>
  <si>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</si>
  <si>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</si>
  <si>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</si>
  <si>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</si>
  <si>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</si>
  <si>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</si>
  <si>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</si>
  <si>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</si>
  <si>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</si>
  <si>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</si>
  <si>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</si>
  <si>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</si>
  <si>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</si>
  <si>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</si>
  <si>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</si>
  <si>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</si>
  <si>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</si>
  <si>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</si>
  <si>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</si>
  <si>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</si>
  <si>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</si>
  <si>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</si>
  <si>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</si>
  <si>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</si>
  <si>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</si>
  <si>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</si>
  <si>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</si>
  <si>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</si>
  <si>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</si>
  <si>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</si>
  <si>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</si>
  <si>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</si>
  <si>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</si>
  <si>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</si>
  <si>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</si>
  <si>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</si>
  <si>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</si>
  <si>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</si>
  <si>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</si>
  <si>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</si>
  <si>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</si>
  <si>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Калуський міськрайонний суд Івано-Франківської області</t>
  </si>
  <si>
    <t>77300. Івано-Франківська область.м. Калуш</t>
  </si>
  <si>
    <t>вул. Молодіжна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</si>
  <si>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</si>
  <si>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</si>
  <si>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Кардаш</t>
  </si>
  <si>
    <t>О.В. Смирнова</t>
  </si>
  <si>
    <t>(03472) 61511</t>
  </si>
  <si>
    <t>(03472) 61524</t>
  </si>
  <si>
    <t>stat@klm.if.court.gov.ua</t>
  </si>
  <si>
    <t>13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</si>
</sst>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&amp;LBA6C46F3&amp;C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183"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184" customWidth="1"/>
    <col min="19" max="19" width="8.125" style="184"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88</v>
      </c>
      <c r="E17" s="241">
        <v>56</v>
      </c>
      <c r="F17" s="172">
        <v>91</v>
      </c>
      <c r="G17" s="237">
        <v>3</v>
      </c>
      <c r="H17" s="241">
        <v>56</v>
      </c>
      <c r="I17" s="241">
        <v>30</v>
      </c>
      <c r="J17" s="241"/>
      <c r="K17" s="241"/>
      <c r="L17" s="241"/>
      <c r="M17" s="241">
        <v>5</v>
      </c>
      <c r="N17" s="241">
        <v>20</v>
      </c>
      <c r="O17" s="241"/>
      <c r="P17" s="241">
        <v>1</v>
      </c>
      <c r="Q17" s="241"/>
      <c r="R17" s="236">
        <v>29</v>
      </c>
      <c r="S17" s="236"/>
      <c r="T17" s="236">
        <v>1</v>
      </c>
      <c r="U17" s="236">
        <v>20</v>
      </c>
      <c r="V17" s="236">
        <v>1</v>
      </c>
      <c r="W17" s="236"/>
      <c r="X17" s="236"/>
      <c r="Y17" s="236">
        <v>5</v>
      </c>
      <c r="Z17" s="236"/>
      <c r="AA17" s="241">
        <v>32</v>
      </c>
      <c r="AB17" s="236">
        <v>35</v>
      </c>
      <c r="AC17" s="236">
        <v>3</v>
      </c>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7</v>
      </c>
      <c r="E18" s="241">
        <v>3</v>
      </c>
      <c r="F18" s="172">
        <v>9</v>
      </c>
      <c r="G18" s="237">
        <v>3</v>
      </c>
      <c r="H18" s="241">
        <v>3</v>
      </c>
      <c r="I18" s="241">
        <v>3</v>
      </c>
      <c r="J18" s="241"/>
      <c r="K18" s="241"/>
      <c r="L18" s="241"/>
      <c r="M18" s="241"/>
      <c r="N18" s="241"/>
      <c r="O18" s="241"/>
      <c r="P18" s="241"/>
      <c r="Q18" s="241"/>
      <c r="R18" s="236">
        <v>3</v>
      </c>
      <c r="S18" s="236"/>
      <c r="T18" s="236"/>
      <c r="U18" s="236"/>
      <c r="V18" s="236"/>
      <c r="W18" s="236"/>
      <c r="X18" s="236"/>
      <c r="Y18" s="236"/>
      <c r="Z18" s="236"/>
      <c r="AA18" s="241">
        <v>4</v>
      </c>
      <c r="AB18" s="236">
        <v>6</v>
      </c>
      <c r="AC18" s="236">
        <v>3</v>
      </c>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7</v>
      </c>
      <c r="E24" s="241">
        <v>2</v>
      </c>
      <c r="F24" s="172">
        <v>7</v>
      </c>
      <c r="G24" s="237"/>
      <c r="H24" s="241">
        <v>1</v>
      </c>
      <c r="I24" s="241">
        <v>1</v>
      </c>
      <c r="J24" s="241"/>
      <c r="K24" s="241"/>
      <c r="L24" s="241"/>
      <c r="M24" s="241"/>
      <c r="N24" s="241"/>
      <c r="O24" s="241"/>
      <c r="P24" s="241"/>
      <c r="Q24" s="241"/>
      <c r="R24" s="236">
        <v>1</v>
      </c>
      <c r="S24" s="236"/>
      <c r="T24" s="236"/>
      <c r="U24" s="236"/>
      <c r="V24" s="236"/>
      <c r="W24" s="236"/>
      <c r="X24" s="236"/>
      <c r="Y24" s="236"/>
      <c r="Z24" s="236"/>
      <c r="AA24" s="241">
        <v>6</v>
      </c>
      <c r="AB24" s="236">
        <v>6</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13</v>
      </c>
      <c r="E25" s="241">
        <v>7</v>
      </c>
      <c r="F25" s="172">
        <v>13</v>
      </c>
      <c r="G25" s="237"/>
      <c r="H25" s="241">
        <v>8</v>
      </c>
      <c r="I25" s="241">
        <v>5</v>
      </c>
      <c r="J25" s="241"/>
      <c r="K25" s="241"/>
      <c r="L25" s="241"/>
      <c r="M25" s="241"/>
      <c r="N25" s="241">
        <v>3</v>
      </c>
      <c r="O25" s="241"/>
      <c r="P25" s="241"/>
      <c r="Q25" s="241"/>
      <c r="R25" s="236">
        <v>4</v>
      </c>
      <c r="S25" s="236"/>
      <c r="T25" s="236"/>
      <c r="U25" s="236">
        <v>3</v>
      </c>
      <c r="V25" s="236"/>
      <c r="W25" s="236"/>
      <c r="X25" s="236"/>
      <c r="Y25" s="236"/>
      <c r="Z25" s="236"/>
      <c r="AA25" s="241">
        <v>5</v>
      </c>
      <c r="AB25" s="236">
        <v>5</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57</v>
      </c>
      <c r="E28" s="241">
        <v>42</v>
      </c>
      <c r="F28" s="172">
        <v>58</v>
      </c>
      <c r="G28" s="237"/>
      <c r="H28" s="241">
        <v>42</v>
      </c>
      <c r="I28" s="241">
        <v>19</v>
      </c>
      <c r="J28" s="241"/>
      <c r="K28" s="241"/>
      <c r="L28" s="241"/>
      <c r="M28" s="241">
        <v>5</v>
      </c>
      <c r="N28" s="241">
        <v>17</v>
      </c>
      <c r="O28" s="241"/>
      <c r="P28" s="241">
        <v>1</v>
      </c>
      <c r="Q28" s="241"/>
      <c r="R28" s="236">
        <v>19</v>
      </c>
      <c r="S28" s="236"/>
      <c r="T28" s="236">
        <v>1</v>
      </c>
      <c r="U28" s="236">
        <v>17</v>
      </c>
      <c r="V28" s="236">
        <v>1</v>
      </c>
      <c r="W28" s="236"/>
      <c r="X28" s="236"/>
      <c r="Y28" s="236">
        <v>5</v>
      </c>
      <c r="Z28" s="236"/>
      <c r="AA28" s="241">
        <v>15</v>
      </c>
      <c r="AB28" s="236">
        <v>16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2</v>
      </c>
      <c r="E30" s="251">
        <v>2</v>
      </c>
      <c r="F30" s="252">
        <v>2</v>
      </c>
      <c r="G30" s="253"/>
      <c r="H30" s="251">
        <v>1</v>
      </c>
      <c r="I30" s="251">
        <v>1</v>
      </c>
      <c r="J30" s="251"/>
      <c r="K30" s="251"/>
      <c r="L30" s="251"/>
      <c r="M30" s="251"/>
      <c r="N30" s="251"/>
      <c r="O30" s="251"/>
      <c r="P30" s="251"/>
      <c r="Q30" s="251"/>
      <c r="R30" s="254">
        <v>1</v>
      </c>
      <c r="S30" s="254"/>
      <c r="T30" s="254"/>
      <c r="U30" s="254"/>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c r="F32" s="172">
        <v>1</v>
      </c>
      <c r="G32" s="237"/>
      <c r="H32" s="241">
        <v>1</v>
      </c>
      <c r="I32" s="241">
        <v>1</v>
      </c>
      <c r="J32" s="241"/>
      <c r="K32" s="241"/>
      <c r="L32" s="241"/>
      <c r="M32" s="241"/>
      <c r="N32" s="241"/>
      <c r="O32" s="241"/>
      <c r="P32" s="241"/>
      <c r="Q32" s="241"/>
      <c r="R32" s="236">
        <v>1</v>
      </c>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1</v>
      </c>
      <c r="E44" s="241"/>
      <c r="F44" s="172">
        <v>1</v>
      </c>
      <c r="G44" s="237"/>
      <c r="H44" s="241"/>
      <c r="I44" s="241"/>
      <c r="J44" s="241"/>
      <c r="K44" s="241"/>
      <c r="L44" s="241"/>
      <c r="M44" s="241"/>
      <c r="N44" s="241"/>
      <c r="O44" s="241"/>
      <c r="P44" s="241"/>
      <c r="Q44" s="241"/>
      <c r="R44" s="236"/>
      <c r="S44" s="236"/>
      <c r="T44" s="236"/>
      <c r="U44" s="236"/>
      <c r="V44" s="236"/>
      <c r="W44" s="236"/>
      <c r="X44" s="236"/>
      <c r="Y44" s="236"/>
      <c r="Z44" s="236"/>
      <c r="AA44" s="241">
        <v>1</v>
      </c>
      <c r="AB44" s="236">
        <v>1</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1</v>
      </c>
      <c r="E50" s="241">
        <v>1</v>
      </c>
      <c r="F50" s="172">
        <v>1</v>
      </c>
      <c r="G50" s="237"/>
      <c r="H50" s="241">
        <v>1</v>
      </c>
      <c r="I50" s="241">
        <v>1</v>
      </c>
      <c r="J50" s="241">
        <v>1</v>
      </c>
      <c r="K50" s="241"/>
      <c r="L50" s="241"/>
      <c r="M50" s="241"/>
      <c r="N50" s="241"/>
      <c r="O50" s="241"/>
      <c r="P50" s="241"/>
      <c r="Q50" s="241"/>
      <c r="R50" s="236">
        <v>1</v>
      </c>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1</v>
      </c>
      <c r="E51" s="241">
        <v>1</v>
      </c>
      <c r="F51" s="172">
        <v>1</v>
      </c>
      <c r="G51" s="237"/>
      <c r="H51" s="241">
        <v>1</v>
      </c>
      <c r="I51" s="241">
        <v>1</v>
      </c>
      <c r="J51" s="241">
        <v>1</v>
      </c>
      <c r="K51" s="241"/>
      <c r="L51" s="241"/>
      <c r="M51" s="241"/>
      <c r="N51" s="241"/>
      <c r="O51" s="241"/>
      <c r="P51" s="241"/>
      <c r="Q51" s="241"/>
      <c r="R51" s="236">
        <v>1</v>
      </c>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3</v>
      </c>
      <c r="E61" s="241"/>
      <c r="F61" s="172">
        <v>4</v>
      </c>
      <c r="G61" s="237"/>
      <c r="H61" s="241">
        <v>1</v>
      </c>
      <c r="I61" s="241">
        <v>1</v>
      </c>
      <c r="J61" s="241"/>
      <c r="K61" s="241"/>
      <c r="L61" s="241"/>
      <c r="M61" s="241"/>
      <c r="N61" s="241"/>
      <c r="O61" s="241"/>
      <c r="P61" s="241"/>
      <c r="Q61" s="241"/>
      <c r="R61" s="236">
        <v>1</v>
      </c>
      <c r="S61" s="236"/>
      <c r="T61" s="236"/>
      <c r="U61" s="236"/>
      <c r="V61" s="236"/>
      <c r="W61" s="236"/>
      <c r="X61" s="236"/>
      <c r="Y61" s="236"/>
      <c r="Z61" s="236"/>
      <c r="AA61" s="241">
        <v>2</v>
      </c>
      <c r="AB61" s="236">
        <v>3</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v>2</v>
      </c>
      <c r="G63" s="237"/>
      <c r="H63" s="241">
        <v>1</v>
      </c>
      <c r="I63" s="241">
        <v>1</v>
      </c>
      <c r="J63" s="241"/>
      <c r="K63" s="241"/>
      <c r="L63" s="241"/>
      <c r="M63" s="241"/>
      <c r="N63" s="241"/>
      <c r="O63" s="241"/>
      <c r="P63" s="241"/>
      <c r="Q63" s="241"/>
      <c r="R63" s="236">
        <v>1</v>
      </c>
      <c r="S63" s="236"/>
      <c r="T63" s="236"/>
      <c r="U63" s="236"/>
      <c r="V63" s="236"/>
      <c r="W63" s="236"/>
      <c r="X63" s="236"/>
      <c r="Y63" s="236"/>
      <c r="Z63" s="236"/>
      <c r="AA63" s="241"/>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v>
      </c>
      <c r="E66" s="241"/>
      <c r="F66" s="172">
        <v>1</v>
      </c>
      <c r="G66" s="237"/>
      <c r="H66" s="241"/>
      <c r="I66" s="241"/>
      <c r="J66" s="241"/>
      <c r="K66" s="241"/>
      <c r="L66" s="241"/>
      <c r="M66" s="241"/>
      <c r="N66" s="241"/>
      <c r="O66" s="241"/>
      <c r="P66" s="241"/>
      <c r="Q66" s="241"/>
      <c r="R66" s="236"/>
      <c r="S66" s="236"/>
      <c r="T66" s="236"/>
      <c r="U66" s="236"/>
      <c r="V66" s="236"/>
      <c r="W66" s="236"/>
      <c r="X66" s="236"/>
      <c r="Y66" s="236"/>
      <c r="Z66" s="236"/>
      <c r="AA66" s="241">
        <v>1</v>
      </c>
      <c r="AB66" s="236">
        <v>1</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3</v>
      </c>
      <c r="E67" s="241">
        <v>1</v>
      </c>
      <c r="F67" s="172">
        <v>4</v>
      </c>
      <c r="G67" s="237"/>
      <c r="H67" s="241">
        <v>3</v>
      </c>
      <c r="I67" s="241">
        <v>2</v>
      </c>
      <c r="J67" s="241"/>
      <c r="K67" s="241"/>
      <c r="L67" s="241"/>
      <c r="M67" s="241"/>
      <c r="N67" s="241">
        <v>1</v>
      </c>
      <c r="O67" s="241"/>
      <c r="P67" s="241"/>
      <c r="Q67" s="241"/>
      <c r="R67" s="236">
        <v>2</v>
      </c>
      <c r="S67" s="236"/>
      <c r="T67" s="236"/>
      <c r="U67" s="236">
        <v>1</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370</v>
      </c>
      <c r="C76" s="148" t="s">
        <v>369</v>
      </c>
      <c r="D76" s="240"/>
      <c r="E76" s="241"/>
      <c r="F76" s="172">
        <v>1</v>
      </c>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3</v>
      </c>
      <c r="E77" s="241">
        <v>1</v>
      </c>
      <c r="F77" s="172">
        <v>3</v>
      </c>
      <c r="G77" s="237"/>
      <c r="H77" s="241">
        <v>3</v>
      </c>
      <c r="I77" s="241">
        <v>2</v>
      </c>
      <c r="J77" s="241"/>
      <c r="K77" s="241"/>
      <c r="L77" s="241"/>
      <c r="M77" s="241"/>
      <c r="N77" s="241">
        <v>1</v>
      </c>
      <c r="O77" s="241"/>
      <c r="P77" s="241"/>
      <c r="Q77" s="241"/>
      <c r="R77" s="236">
        <v>2</v>
      </c>
      <c r="S77" s="236"/>
      <c r="T77" s="236"/>
      <c r="U77" s="236">
        <v>1</v>
      </c>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177</v>
      </c>
      <c r="E100" s="241">
        <v>110</v>
      </c>
      <c r="F100" s="172">
        <v>213</v>
      </c>
      <c r="G100" s="237">
        <v>2</v>
      </c>
      <c r="H100" s="241">
        <v>126</v>
      </c>
      <c r="I100" s="241">
        <v>115</v>
      </c>
      <c r="J100" s="241">
        <v>9</v>
      </c>
      <c r="K100" s="241">
        <v>5</v>
      </c>
      <c r="L100" s="241"/>
      <c r="M100" s="241">
        <v>3</v>
      </c>
      <c r="N100" s="241">
        <v>6</v>
      </c>
      <c r="O100" s="241">
        <v>1</v>
      </c>
      <c r="P100" s="241">
        <v>1</v>
      </c>
      <c r="Q100" s="241"/>
      <c r="R100" s="236">
        <v>123</v>
      </c>
      <c r="S100" s="236"/>
      <c r="T100" s="236">
        <v>1</v>
      </c>
      <c r="U100" s="236">
        <v>6</v>
      </c>
      <c r="V100" s="236">
        <v>1</v>
      </c>
      <c r="W100" s="236"/>
      <c r="X100" s="236"/>
      <c r="Y100" s="236">
        <v>3</v>
      </c>
      <c r="Z100" s="236">
        <v>2</v>
      </c>
      <c r="AA100" s="241">
        <v>51</v>
      </c>
      <c r="AB100" s="236">
        <v>79</v>
      </c>
      <c r="AC100" s="236">
        <v>2</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125</v>
      </c>
      <c r="E101" s="241">
        <v>85</v>
      </c>
      <c r="F101" s="172">
        <v>138</v>
      </c>
      <c r="G101" s="237"/>
      <c r="H101" s="241">
        <v>99</v>
      </c>
      <c r="I101" s="241">
        <v>95</v>
      </c>
      <c r="J101" s="241">
        <v>6</v>
      </c>
      <c r="K101" s="241">
        <v>1</v>
      </c>
      <c r="L101" s="241"/>
      <c r="M101" s="241">
        <v>3</v>
      </c>
      <c r="N101" s="241">
        <v>1</v>
      </c>
      <c r="O101" s="241"/>
      <c r="P101" s="241"/>
      <c r="Q101" s="241"/>
      <c r="R101" s="236">
        <v>100</v>
      </c>
      <c r="S101" s="236"/>
      <c r="T101" s="236">
        <v>1</v>
      </c>
      <c r="U101" s="236">
        <v>1</v>
      </c>
      <c r="V101" s="236"/>
      <c r="W101" s="236"/>
      <c r="X101" s="236"/>
      <c r="Y101" s="236">
        <v>3</v>
      </c>
      <c r="Z101" s="236"/>
      <c r="AA101" s="241">
        <v>26</v>
      </c>
      <c r="AB101" s="236">
        <v>35</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15</v>
      </c>
      <c r="E102" s="241">
        <v>9</v>
      </c>
      <c r="F102" s="172">
        <v>16</v>
      </c>
      <c r="G102" s="237"/>
      <c r="H102" s="241">
        <v>10</v>
      </c>
      <c r="I102" s="241">
        <v>10</v>
      </c>
      <c r="J102" s="241">
        <v>2</v>
      </c>
      <c r="K102" s="241"/>
      <c r="L102" s="241"/>
      <c r="M102" s="241"/>
      <c r="N102" s="241"/>
      <c r="O102" s="241"/>
      <c r="P102" s="241"/>
      <c r="Q102" s="241"/>
      <c r="R102" s="236">
        <v>9</v>
      </c>
      <c r="S102" s="236"/>
      <c r="T102" s="236"/>
      <c r="U102" s="236"/>
      <c r="V102" s="236"/>
      <c r="W102" s="236"/>
      <c r="X102" s="236"/>
      <c r="Y102" s="236"/>
      <c r="Z102" s="236"/>
      <c r="AA102" s="241">
        <v>5</v>
      </c>
      <c r="AB102" s="236">
        <v>6</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6</v>
      </c>
      <c r="E103" s="241">
        <v>4</v>
      </c>
      <c r="F103" s="172">
        <v>12</v>
      </c>
      <c r="G103" s="237">
        <v>2</v>
      </c>
      <c r="H103" s="241">
        <v>1</v>
      </c>
      <c r="I103" s="241"/>
      <c r="J103" s="241"/>
      <c r="K103" s="241"/>
      <c r="L103" s="241"/>
      <c r="M103" s="241"/>
      <c r="N103" s="241"/>
      <c r="O103" s="241"/>
      <c r="P103" s="241">
        <v>1</v>
      </c>
      <c r="Q103" s="241"/>
      <c r="R103" s="236"/>
      <c r="S103" s="236"/>
      <c r="T103" s="236"/>
      <c r="U103" s="236"/>
      <c r="V103" s="236">
        <v>1</v>
      </c>
      <c r="W103" s="236"/>
      <c r="X103" s="236"/>
      <c r="Y103" s="236"/>
      <c r="Z103" s="236"/>
      <c r="AA103" s="241">
        <v>5</v>
      </c>
      <c r="AB103" s="236">
        <v>11</v>
      </c>
      <c r="AC103" s="236">
        <v>2</v>
      </c>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4</v>
      </c>
      <c r="E105" s="241">
        <v>3</v>
      </c>
      <c r="F105" s="172">
        <v>10</v>
      </c>
      <c r="G105" s="237"/>
      <c r="H105" s="241">
        <v>3</v>
      </c>
      <c r="I105" s="241">
        <v>3</v>
      </c>
      <c r="J105" s="241"/>
      <c r="K105" s="241">
        <v>1</v>
      </c>
      <c r="L105" s="241"/>
      <c r="M105" s="241"/>
      <c r="N105" s="241"/>
      <c r="O105" s="241"/>
      <c r="P105" s="241"/>
      <c r="Q105" s="241"/>
      <c r="R105" s="236">
        <v>7</v>
      </c>
      <c r="S105" s="236"/>
      <c r="T105" s="236"/>
      <c r="U105" s="236"/>
      <c r="V105" s="236"/>
      <c r="W105" s="236"/>
      <c r="X105" s="236"/>
      <c r="Y105" s="236"/>
      <c r="Z105" s="236"/>
      <c r="AA105" s="241">
        <v>1</v>
      </c>
      <c r="AB105" s="236">
        <v>4</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15</v>
      </c>
      <c r="E106" s="241">
        <v>8</v>
      </c>
      <c r="F106" s="172">
        <v>16</v>
      </c>
      <c r="G106" s="237"/>
      <c r="H106" s="241">
        <v>12</v>
      </c>
      <c r="I106" s="241">
        <v>6</v>
      </c>
      <c r="J106" s="241">
        <v>1</v>
      </c>
      <c r="K106" s="241">
        <v>2</v>
      </c>
      <c r="L106" s="241"/>
      <c r="M106" s="241"/>
      <c r="N106" s="241">
        <v>5</v>
      </c>
      <c r="O106" s="241">
        <v>1</v>
      </c>
      <c r="P106" s="241"/>
      <c r="Q106" s="241"/>
      <c r="R106" s="236">
        <v>6</v>
      </c>
      <c r="S106" s="236"/>
      <c r="T106" s="236"/>
      <c r="U106" s="236">
        <v>5</v>
      </c>
      <c r="V106" s="236"/>
      <c r="W106" s="236"/>
      <c r="X106" s="236"/>
      <c r="Y106" s="236"/>
      <c r="Z106" s="236">
        <v>2</v>
      </c>
      <c r="AA106" s="241">
        <v>3</v>
      </c>
      <c r="AB106" s="236">
        <v>3</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11</v>
      </c>
      <c r="E107" s="241"/>
      <c r="F107" s="172">
        <v>20</v>
      </c>
      <c r="G107" s="237"/>
      <c r="H107" s="241"/>
      <c r="I107" s="241"/>
      <c r="J107" s="241"/>
      <c r="K107" s="241"/>
      <c r="L107" s="241"/>
      <c r="M107" s="241"/>
      <c r="N107" s="241"/>
      <c r="O107" s="241"/>
      <c r="P107" s="241"/>
      <c r="Q107" s="241"/>
      <c r="R107" s="236"/>
      <c r="S107" s="236"/>
      <c r="T107" s="236"/>
      <c r="U107" s="236"/>
      <c r="V107" s="236"/>
      <c r="W107" s="236"/>
      <c r="X107" s="236"/>
      <c r="Y107" s="236"/>
      <c r="Z107" s="236"/>
      <c r="AA107" s="241">
        <v>11</v>
      </c>
      <c r="AB107" s="236">
        <v>20</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1</v>
      </c>
      <c r="E115" s="241">
        <v>1</v>
      </c>
      <c r="F115" s="172">
        <v>1</v>
      </c>
      <c r="G115" s="237"/>
      <c r="H115" s="241">
        <v>1</v>
      </c>
      <c r="I115" s="241">
        <v>1</v>
      </c>
      <c r="J115" s="241"/>
      <c r="K115" s="241">
        <v>1</v>
      </c>
      <c r="L115" s="241"/>
      <c r="M115" s="241"/>
      <c r="N115" s="241"/>
      <c r="O115" s="241"/>
      <c r="P115" s="241"/>
      <c r="Q115" s="241"/>
      <c r="R115" s="236">
        <v>1</v>
      </c>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4</v>
      </c>
      <c r="E117" s="241"/>
      <c r="F117" s="172">
        <v>5</v>
      </c>
      <c r="G117" s="237">
        <v>2</v>
      </c>
      <c r="H117" s="241">
        <v>2</v>
      </c>
      <c r="I117" s="241"/>
      <c r="J117" s="241"/>
      <c r="K117" s="241"/>
      <c r="L117" s="241"/>
      <c r="M117" s="241"/>
      <c r="N117" s="241">
        <v>2</v>
      </c>
      <c r="O117" s="241"/>
      <c r="P117" s="241"/>
      <c r="Q117" s="241"/>
      <c r="R117" s="236"/>
      <c r="S117" s="236"/>
      <c r="T117" s="236"/>
      <c r="U117" s="236">
        <v>2</v>
      </c>
      <c r="V117" s="236"/>
      <c r="W117" s="236"/>
      <c r="X117" s="236"/>
      <c r="Y117" s="236"/>
      <c r="Z117" s="236"/>
      <c r="AA117" s="241">
        <v>2</v>
      </c>
      <c r="AB117" s="236">
        <v>3</v>
      </c>
      <c r="AC117" s="236">
        <v>2</v>
      </c>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c r="A118" s="148">
        <v>111</v>
      </c>
      <c r="B118" s="148" t="s">
        <v>440</v>
      </c>
      <c r="C118" s="148" t="s">
        <v>439</v>
      </c>
      <c r="D118" s="240">
        <v>1</v>
      </c>
      <c r="E118" s="241"/>
      <c r="F118" s="172">
        <v>1</v>
      </c>
      <c r="G118" s="237"/>
      <c r="H118" s="241"/>
      <c r="I118" s="241"/>
      <c r="J118" s="241"/>
      <c r="K118" s="241"/>
      <c r="L118" s="241"/>
      <c r="M118" s="241"/>
      <c r="N118" s="241"/>
      <c r="O118" s="241"/>
      <c r="P118" s="241"/>
      <c r="Q118" s="241"/>
      <c r="R118" s="236"/>
      <c r="S118" s="236"/>
      <c r="T118" s="236"/>
      <c r="U118" s="236"/>
      <c r="V118" s="236"/>
      <c r="W118" s="236"/>
      <c r="X118" s="236"/>
      <c r="Y118" s="236"/>
      <c r="Z118" s="236"/>
      <c r="AA118" s="241">
        <v>1</v>
      </c>
      <c r="AB118" s="236">
        <v>1</v>
      </c>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c r="A133" s="148">
        <v>126</v>
      </c>
      <c r="B133" s="148">
        <v>209</v>
      </c>
      <c r="C133" s="148" t="s">
        <v>465</v>
      </c>
      <c r="D133" s="240">
        <v>1</v>
      </c>
      <c r="E133" s="241"/>
      <c r="F133" s="172">
        <v>2</v>
      </c>
      <c r="G133" s="237">
        <v>2</v>
      </c>
      <c r="H133" s="241"/>
      <c r="I133" s="241"/>
      <c r="J133" s="241"/>
      <c r="K133" s="241"/>
      <c r="L133" s="241"/>
      <c r="M133" s="241"/>
      <c r="N133" s="241"/>
      <c r="O133" s="241"/>
      <c r="P133" s="241"/>
      <c r="Q133" s="241"/>
      <c r="R133" s="236"/>
      <c r="S133" s="236"/>
      <c r="T133" s="236"/>
      <c r="U133" s="236"/>
      <c r="V133" s="236"/>
      <c r="W133" s="236"/>
      <c r="X133" s="236"/>
      <c r="Y133" s="236"/>
      <c r="Z133" s="236"/>
      <c r="AA133" s="241">
        <v>1</v>
      </c>
      <c r="AB133" s="236">
        <v>2</v>
      </c>
      <c r="AC133" s="236">
        <v>2</v>
      </c>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1</v>
      </c>
      <c r="E137" s="241"/>
      <c r="F137" s="172">
        <v>1</v>
      </c>
      <c r="G137" s="237"/>
      <c r="H137" s="241">
        <v>1</v>
      </c>
      <c r="I137" s="241"/>
      <c r="J137" s="241"/>
      <c r="K137" s="241"/>
      <c r="L137" s="241"/>
      <c r="M137" s="241"/>
      <c r="N137" s="241">
        <v>1</v>
      </c>
      <c r="O137" s="241"/>
      <c r="P137" s="241"/>
      <c r="Q137" s="241"/>
      <c r="R137" s="236"/>
      <c r="S137" s="236"/>
      <c r="T137" s="236"/>
      <c r="U137" s="236">
        <v>1</v>
      </c>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c r="A139" s="148">
        <v>132</v>
      </c>
      <c r="B139" s="148" t="s">
        <v>476</v>
      </c>
      <c r="C139" s="148" t="s">
        <v>475</v>
      </c>
      <c r="D139" s="240">
        <v>1</v>
      </c>
      <c r="E139" s="241"/>
      <c r="F139" s="172">
        <v>1</v>
      </c>
      <c r="G139" s="237"/>
      <c r="H139" s="241">
        <v>1</v>
      </c>
      <c r="I139" s="241"/>
      <c r="J139" s="241"/>
      <c r="K139" s="241"/>
      <c r="L139" s="241"/>
      <c r="M139" s="241"/>
      <c r="N139" s="241">
        <v>1</v>
      </c>
      <c r="O139" s="241"/>
      <c r="P139" s="241"/>
      <c r="Q139" s="241"/>
      <c r="R139" s="236"/>
      <c r="S139" s="236"/>
      <c r="T139" s="236"/>
      <c r="U139" s="236">
        <v>1</v>
      </c>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7</v>
      </c>
      <c r="E169" s="241">
        <v>7</v>
      </c>
      <c r="F169" s="172">
        <v>7</v>
      </c>
      <c r="G169" s="237"/>
      <c r="H169" s="241">
        <v>7</v>
      </c>
      <c r="I169" s="241">
        <v>7</v>
      </c>
      <c r="J169" s="241"/>
      <c r="K169" s="241">
        <v>2</v>
      </c>
      <c r="L169" s="241"/>
      <c r="M169" s="241"/>
      <c r="N169" s="241"/>
      <c r="O169" s="241"/>
      <c r="P169" s="241"/>
      <c r="Q169" s="241"/>
      <c r="R169" s="236">
        <v>7</v>
      </c>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2</v>
      </c>
      <c r="E176" s="241">
        <v>2</v>
      </c>
      <c r="F176" s="172">
        <v>2</v>
      </c>
      <c r="G176" s="237"/>
      <c r="H176" s="241">
        <v>2</v>
      </c>
      <c r="I176" s="241">
        <v>2</v>
      </c>
      <c r="J176" s="241"/>
      <c r="K176" s="241">
        <v>1</v>
      </c>
      <c r="L176" s="241"/>
      <c r="M176" s="241"/>
      <c r="N176" s="241"/>
      <c r="O176" s="241"/>
      <c r="P176" s="241"/>
      <c r="Q176" s="241"/>
      <c r="R176" s="236">
        <v>2</v>
      </c>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3</v>
      </c>
      <c r="E183" s="241">
        <v>3</v>
      </c>
      <c r="F183" s="172">
        <v>3</v>
      </c>
      <c r="G183" s="237"/>
      <c r="H183" s="241">
        <v>3</v>
      </c>
      <c r="I183" s="241">
        <v>3</v>
      </c>
      <c r="J183" s="241"/>
      <c r="K183" s="241">
        <v>1</v>
      </c>
      <c r="L183" s="241"/>
      <c r="M183" s="241"/>
      <c r="N183" s="241"/>
      <c r="O183" s="241"/>
      <c r="P183" s="241"/>
      <c r="Q183" s="241"/>
      <c r="R183" s="236">
        <v>3</v>
      </c>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c r="A185" s="148">
        <v>178</v>
      </c>
      <c r="B185" s="148" t="s">
        <v>550</v>
      </c>
      <c r="C185" s="148" t="s">
        <v>549</v>
      </c>
      <c r="D185" s="240">
        <v>1</v>
      </c>
      <c r="E185" s="241">
        <v>1</v>
      </c>
      <c r="F185" s="172">
        <v>1</v>
      </c>
      <c r="G185" s="237"/>
      <c r="H185" s="241">
        <v>1</v>
      </c>
      <c r="I185" s="241">
        <v>1</v>
      </c>
      <c r="J185" s="241"/>
      <c r="K185" s="241"/>
      <c r="L185" s="241"/>
      <c r="M185" s="241"/>
      <c r="N185" s="241"/>
      <c r="O185" s="241"/>
      <c r="P185" s="241"/>
      <c r="Q185" s="241"/>
      <c r="R185" s="236">
        <v>1</v>
      </c>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c r="A186" s="148">
        <v>179</v>
      </c>
      <c r="B186" s="148" t="s">
        <v>552</v>
      </c>
      <c r="C186" s="148" t="s">
        <v>551</v>
      </c>
      <c r="D186" s="240">
        <v>1</v>
      </c>
      <c r="E186" s="241">
        <v>1</v>
      </c>
      <c r="F186" s="172">
        <v>1</v>
      </c>
      <c r="G186" s="237"/>
      <c r="H186" s="241">
        <v>1</v>
      </c>
      <c r="I186" s="241">
        <v>1</v>
      </c>
      <c r="J186" s="241"/>
      <c r="K186" s="241"/>
      <c r="L186" s="241"/>
      <c r="M186" s="241"/>
      <c r="N186" s="241"/>
      <c r="O186" s="241"/>
      <c r="P186" s="241"/>
      <c r="Q186" s="241"/>
      <c r="R186" s="236">
        <v>1</v>
      </c>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13</v>
      </c>
      <c r="E192" s="241">
        <v>11</v>
      </c>
      <c r="F192" s="172">
        <v>13</v>
      </c>
      <c r="G192" s="237"/>
      <c r="H192" s="241">
        <v>11</v>
      </c>
      <c r="I192" s="241">
        <v>7</v>
      </c>
      <c r="J192" s="241"/>
      <c r="K192" s="241"/>
      <c r="L192" s="241"/>
      <c r="M192" s="241"/>
      <c r="N192" s="241">
        <v>4</v>
      </c>
      <c r="O192" s="241"/>
      <c r="P192" s="241"/>
      <c r="Q192" s="241"/>
      <c r="R192" s="236">
        <v>7</v>
      </c>
      <c r="S192" s="236"/>
      <c r="T192" s="236"/>
      <c r="U192" s="236">
        <v>4</v>
      </c>
      <c r="V192" s="236"/>
      <c r="W192" s="236"/>
      <c r="X192" s="236"/>
      <c r="Y192" s="236"/>
      <c r="Z192" s="236"/>
      <c r="AA192" s="241">
        <v>2</v>
      </c>
      <c r="AB192" s="236">
        <v>2</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12</v>
      </c>
      <c r="E206" s="241">
        <v>10</v>
      </c>
      <c r="F206" s="172">
        <v>12</v>
      </c>
      <c r="G206" s="237"/>
      <c r="H206" s="241">
        <v>11</v>
      </c>
      <c r="I206" s="241">
        <v>7</v>
      </c>
      <c r="J206" s="241"/>
      <c r="K206" s="241"/>
      <c r="L206" s="241"/>
      <c r="M206" s="241"/>
      <c r="N206" s="241">
        <v>4</v>
      </c>
      <c r="O206" s="241"/>
      <c r="P206" s="241"/>
      <c r="Q206" s="241"/>
      <c r="R206" s="236">
        <v>7</v>
      </c>
      <c r="S206" s="236"/>
      <c r="T206" s="236"/>
      <c r="U206" s="236">
        <v>3</v>
      </c>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v>1</v>
      </c>
      <c r="E207" s="241">
        <v>1</v>
      </c>
      <c r="F207" s="172">
        <v>1</v>
      </c>
      <c r="G207" s="237"/>
      <c r="H207" s="241"/>
      <c r="I207" s="241"/>
      <c r="J207" s="241"/>
      <c r="K207" s="241"/>
      <c r="L207" s="241"/>
      <c r="M207" s="241"/>
      <c r="N207" s="241"/>
      <c r="O207" s="241"/>
      <c r="P207" s="241"/>
      <c r="Q207" s="241"/>
      <c r="R207" s="236"/>
      <c r="S207" s="236"/>
      <c r="T207" s="236"/>
      <c r="U207" s="236">
        <v>1</v>
      </c>
      <c r="V207" s="236"/>
      <c r="W207" s="236"/>
      <c r="X207" s="236"/>
      <c r="Y207" s="236"/>
      <c r="Z207" s="236"/>
      <c r="AA207" s="241">
        <v>1</v>
      </c>
      <c r="AB207" s="236">
        <v>1</v>
      </c>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30</v>
      </c>
      <c r="E224" s="241">
        <v>25</v>
      </c>
      <c r="F224" s="172">
        <v>34</v>
      </c>
      <c r="G224" s="237"/>
      <c r="H224" s="241">
        <v>21</v>
      </c>
      <c r="I224" s="241">
        <v>12</v>
      </c>
      <c r="J224" s="241"/>
      <c r="K224" s="241"/>
      <c r="L224" s="241"/>
      <c r="M224" s="241"/>
      <c r="N224" s="241">
        <v>9</v>
      </c>
      <c r="O224" s="241"/>
      <c r="P224" s="241"/>
      <c r="Q224" s="241"/>
      <c r="R224" s="236">
        <v>12</v>
      </c>
      <c r="S224" s="236"/>
      <c r="T224" s="236"/>
      <c r="U224" s="236">
        <v>9</v>
      </c>
      <c r="V224" s="236"/>
      <c r="W224" s="236"/>
      <c r="X224" s="236"/>
      <c r="Y224" s="236"/>
      <c r="Z224" s="236"/>
      <c r="AA224" s="241">
        <v>9</v>
      </c>
      <c r="AB224" s="236">
        <v>13</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23</v>
      </c>
      <c r="E236" s="241">
        <v>18</v>
      </c>
      <c r="F236" s="172">
        <v>23</v>
      </c>
      <c r="G236" s="237"/>
      <c r="H236" s="241">
        <v>18</v>
      </c>
      <c r="I236" s="241">
        <v>9</v>
      </c>
      <c r="J236" s="241"/>
      <c r="K236" s="241"/>
      <c r="L236" s="241"/>
      <c r="M236" s="241"/>
      <c r="N236" s="241">
        <v>9</v>
      </c>
      <c r="O236" s="241"/>
      <c r="P236" s="241"/>
      <c r="Q236" s="241"/>
      <c r="R236" s="236">
        <v>9</v>
      </c>
      <c r="S236" s="236"/>
      <c r="T236" s="236"/>
      <c r="U236" s="236">
        <v>9</v>
      </c>
      <c r="V236" s="236"/>
      <c r="W236" s="236"/>
      <c r="X236" s="236"/>
      <c r="Y236" s="236"/>
      <c r="Z236" s="236"/>
      <c r="AA236" s="241">
        <v>5</v>
      </c>
      <c r="AB236" s="236">
        <v>5</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c r="A238" s="148">
        <v>231</v>
      </c>
      <c r="B238" s="148">
        <v>287</v>
      </c>
      <c r="C238" s="148" t="s">
        <v>641</v>
      </c>
      <c r="D238" s="240">
        <v>1</v>
      </c>
      <c r="E238" s="241">
        <v>1</v>
      </c>
      <c r="F238" s="172">
        <v>1</v>
      </c>
      <c r="G238" s="237"/>
      <c r="H238" s="241"/>
      <c r="I238" s="241"/>
      <c r="J238" s="241"/>
      <c r="K238" s="241"/>
      <c r="L238" s="241"/>
      <c r="M238" s="241"/>
      <c r="N238" s="241"/>
      <c r="O238" s="241"/>
      <c r="P238" s="241"/>
      <c r="Q238" s="241"/>
      <c r="R238" s="236"/>
      <c r="S238" s="236"/>
      <c r="T238" s="236"/>
      <c r="U238" s="236"/>
      <c r="V238" s="236"/>
      <c r="W238" s="236"/>
      <c r="X238" s="236"/>
      <c r="Y238" s="236"/>
      <c r="Z238" s="236"/>
      <c r="AA238" s="241">
        <v>1</v>
      </c>
      <c r="AB238" s="236">
        <v>1</v>
      </c>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6</v>
      </c>
      <c r="E240" s="241">
        <v>6</v>
      </c>
      <c r="F240" s="172">
        <v>10</v>
      </c>
      <c r="G240" s="237"/>
      <c r="H240" s="241">
        <v>3</v>
      </c>
      <c r="I240" s="241">
        <v>3</v>
      </c>
      <c r="J240" s="241"/>
      <c r="K240" s="241"/>
      <c r="L240" s="241"/>
      <c r="M240" s="241"/>
      <c r="N240" s="241"/>
      <c r="O240" s="241"/>
      <c r="P240" s="241"/>
      <c r="Q240" s="241"/>
      <c r="R240" s="236">
        <v>3</v>
      </c>
      <c r="S240" s="236"/>
      <c r="T240" s="236"/>
      <c r="U240" s="236"/>
      <c r="V240" s="236"/>
      <c r="W240" s="236"/>
      <c r="X240" s="236"/>
      <c r="Y240" s="236"/>
      <c r="Z240" s="236"/>
      <c r="AA240" s="241">
        <v>3</v>
      </c>
      <c r="AB240" s="236">
        <v>7</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12</v>
      </c>
      <c r="E244" s="241">
        <v>5</v>
      </c>
      <c r="F244" s="172">
        <v>16</v>
      </c>
      <c r="G244" s="237"/>
      <c r="H244" s="241">
        <v>12</v>
      </c>
      <c r="I244" s="241">
        <v>11</v>
      </c>
      <c r="J244" s="241"/>
      <c r="K244" s="241"/>
      <c r="L244" s="241"/>
      <c r="M244" s="241"/>
      <c r="N244" s="241"/>
      <c r="O244" s="241"/>
      <c r="P244" s="241">
        <v>1</v>
      </c>
      <c r="Q244" s="241"/>
      <c r="R244" s="236">
        <v>14</v>
      </c>
      <c r="S244" s="236"/>
      <c r="T244" s="236"/>
      <c r="U244" s="236">
        <v>1</v>
      </c>
      <c r="V244" s="236">
        <v>1</v>
      </c>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12</v>
      </c>
      <c r="E248" s="241">
        <v>5</v>
      </c>
      <c r="F248" s="172">
        <v>16</v>
      </c>
      <c r="G248" s="237"/>
      <c r="H248" s="241">
        <v>12</v>
      </c>
      <c r="I248" s="241">
        <v>11</v>
      </c>
      <c r="J248" s="241"/>
      <c r="K248" s="241"/>
      <c r="L248" s="241"/>
      <c r="M248" s="241"/>
      <c r="N248" s="241"/>
      <c r="O248" s="241"/>
      <c r="P248" s="241">
        <v>1</v>
      </c>
      <c r="Q248" s="241"/>
      <c r="R248" s="236">
        <v>14</v>
      </c>
      <c r="S248" s="236"/>
      <c r="T248" s="236"/>
      <c r="U248" s="236">
        <v>1</v>
      </c>
      <c r="V248" s="236">
        <v>1</v>
      </c>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41</v>
      </c>
      <c r="E258" s="241">
        <v>29</v>
      </c>
      <c r="F258" s="172">
        <v>44</v>
      </c>
      <c r="G258" s="237">
        <v>4</v>
      </c>
      <c r="H258" s="241">
        <v>23</v>
      </c>
      <c r="I258" s="241">
        <v>17</v>
      </c>
      <c r="J258" s="241"/>
      <c r="K258" s="241">
        <v>1</v>
      </c>
      <c r="L258" s="241"/>
      <c r="M258" s="241">
        <v>1</v>
      </c>
      <c r="N258" s="241">
        <v>4</v>
      </c>
      <c r="O258" s="241"/>
      <c r="P258" s="241">
        <v>1</v>
      </c>
      <c r="Q258" s="241"/>
      <c r="R258" s="236">
        <v>17</v>
      </c>
      <c r="S258" s="236"/>
      <c r="T258" s="236"/>
      <c r="U258" s="236">
        <v>4</v>
      </c>
      <c r="V258" s="236">
        <v>1</v>
      </c>
      <c r="W258" s="236"/>
      <c r="X258" s="236"/>
      <c r="Y258" s="236">
        <v>1</v>
      </c>
      <c r="Z258" s="236"/>
      <c r="AA258" s="241">
        <v>18</v>
      </c>
      <c r="AB258" s="236">
        <v>20</v>
      </c>
      <c r="AC258" s="236">
        <v>4</v>
      </c>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41</v>
      </c>
      <c r="E259" s="241">
        <v>29</v>
      </c>
      <c r="F259" s="172">
        <v>44</v>
      </c>
      <c r="G259" s="237">
        <v>4</v>
      </c>
      <c r="H259" s="241">
        <v>23</v>
      </c>
      <c r="I259" s="241">
        <v>17</v>
      </c>
      <c r="J259" s="241"/>
      <c r="K259" s="241">
        <v>1</v>
      </c>
      <c r="L259" s="241"/>
      <c r="M259" s="241">
        <v>1</v>
      </c>
      <c r="N259" s="241">
        <v>4</v>
      </c>
      <c r="O259" s="241"/>
      <c r="P259" s="241">
        <v>1</v>
      </c>
      <c r="Q259" s="241"/>
      <c r="R259" s="236">
        <v>17</v>
      </c>
      <c r="S259" s="236"/>
      <c r="T259" s="236"/>
      <c r="U259" s="236">
        <v>4</v>
      </c>
      <c r="V259" s="236">
        <v>1</v>
      </c>
      <c r="W259" s="236"/>
      <c r="X259" s="236"/>
      <c r="Y259" s="236">
        <v>1</v>
      </c>
      <c r="Z259" s="236"/>
      <c r="AA259" s="241">
        <v>18</v>
      </c>
      <c r="AB259" s="236">
        <v>20</v>
      </c>
      <c r="AC259" s="236">
        <v>4</v>
      </c>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17</v>
      </c>
      <c r="E262" s="241">
        <v>9</v>
      </c>
      <c r="F262" s="172">
        <v>21</v>
      </c>
      <c r="G262" s="237">
        <v>3</v>
      </c>
      <c r="H262" s="241">
        <v>3</v>
      </c>
      <c r="I262" s="241">
        <v>2</v>
      </c>
      <c r="J262" s="241"/>
      <c r="K262" s="241"/>
      <c r="L262" s="241"/>
      <c r="M262" s="241"/>
      <c r="N262" s="241">
        <v>1</v>
      </c>
      <c r="O262" s="241"/>
      <c r="P262" s="241"/>
      <c r="Q262" s="241"/>
      <c r="R262" s="236">
        <v>2</v>
      </c>
      <c r="S262" s="236"/>
      <c r="T262" s="236"/>
      <c r="U262" s="236">
        <v>1</v>
      </c>
      <c r="V262" s="236">
        <v>1</v>
      </c>
      <c r="W262" s="236"/>
      <c r="X262" s="236"/>
      <c r="Y262" s="236"/>
      <c r="Z262" s="236"/>
      <c r="AA262" s="241">
        <v>14</v>
      </c>
      <c r="AB262" s="236">
        <v>17</v>
      </c>
      <c r="AC262" s="236">
        <v>3</v>
      </c>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19</v>
      </c>
      <c r="E264" s="241">
        <v>18</v>
      </c>
      <c r="F264" s="172">
        <v>20</v>
      </c>
      <c r="G264" s="237"/>
      <c r="H264" s="241">
        <v>17</v>
      </c>
      <c r="I264" s="241">
        <v>13</v>
      </c>
      <c r="J264" s="241"/>
      <c r="K264" s="241">
        <v>1</v>
      </c>
      <c r="L264" s="241"/>
      <c r="M264" s="241">
        <v>1</v>
      </c>
      <c r="N264" s="241">
        <v>3</v>
      </c>
      <c r="O264" s="241"/>
      <c r="P264" s="241"/>
      <c r="Q264" s="241"/>
      <c r="R264" s="236">
        <v>14</v>
      </c>
      <c r="S264" s="236"/>
      <c r="T264" s="236"/>
      <c r="U264" s="236">
        <v>3</v>
      </c>
      <c r="V264" s="236"/>
      <c r="W264" s="236"/>
      <c r="X264" s="236"/>
      <c r="Y264" s="236">
        <v>1</v>
      </c>
      <c r="Z264" s="236"/>
      <c r="AA264" s="241">
        <v>2</v>
      </c>
      <c r="AB264" s="236">
        <v>2</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2</v>
      </c>
      <c r="E265" s="241">
        <v>1</v>
      </c>
      <c r="F265" s="172">
        <v>2</v>
      </c>
      <c r="G265" s="237"/>
      <c r="H265" s="241">
        <v>2</v>
      </c>
      <c r="I265" s="241">
        <v>2</v>
      </c>
      <c r="J265" s="241"/>
      <c r="K265" s="241"/>
      <c r="L265" s="241"/>
      <c r="M265" s="241"/>
      <c r="N265" s="241"/>
      <c r="O265" s="241"/>
      <c r="P265" s="241"/>
      <c r="Q265" s="241"/>
      <c r="R265" s="236">
        <v>1</v>
      </c>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1</v>
      </c>
      <c r="E272" s="241"/>
      <c r="F272" s="172">
        <v>1</v>
      </c>
      <c r="G272" s="237">
        <v>1</v>
      </c>
      <c r="H272" s="241"/>
      <c r="I272" s="241"/>
      <c r="J272" s="241"/>
      <c r="K272" s="241"/>
      <c r="L272" s="241"/>
      <c r="M272" s="241"/>
      <c r="N272" s="241"/>
      <c r="O272" s="241"/>
      <c r="P272" s="241"/>
      <c r="Q272" s="241"/>
      <c r="R272" s="236"/>
      <c r="S272" s="236"/>
      <c r="T272" s="236"/>
      <c r="U272" s="236"/>
      <c r="V272" s="236"/>
      <c r="W272" s="236"/>
      <c r="X272" s="236"/>
      <c r="Y272" s="236"/>
      <c r="Z272" s="236"/>
      <c r="AA272" s="241">
        <v>1</v>
      </c>
      <c r="AB272" s="236">
        <v>1</v>
      </c>
      <c r="AC272" s="236">
        <v>1</v>
      </c>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c r="A273" s="148">
        <v>266</v>
      </c>
      <c r="B273" s="148" t="s">
        <v>704</v>
      </c>
      <c r="C273" s="148" t="s">
        <v>703</v>
      </c>
      <c r="D273" s="240">
        <v>2</v>
      </c>
      <c r="E273" s="241">
        <v>1</v>
      </c>
      <c r="F273" s="172"/>
      <c r="G273" s="237"/>
      <c r="H273" s="241">
        <v>1</v>
      </c>
      <c r="I273" s="241"/>
      <c r="J273" s="241"/>
      <c r="K273" s="241"/>
      <c r="L273" s="241"/>
      <c r="M273" s="241"/>
      <c r="N273" s="241"/>
      <c r="O273" s="241"/>
      <c r="P273" s="241">
        <v>1</v>
      </c>
      <c r="Q273" s="241"/>
      <c r="R273" s="236"/>
      <c r="S273" s="236"/>
      <c r="T273" s="236"/>
      <c r="U273" s="236"/>
      <c r="V273" s="236"/>
      <c r="W273" s="236"/>
      <c r="X273" s="236"/>
      <c r="Y273" s="236"/>
      <c r="Z273" s="236"/>
      <c r="AA273" s="241">
        <v>1</v>
      </c>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7</v>
      </c>
      <c r="E298" s="241">
        <v>6</v>
      </c>
      <c r="F298" s="172">
        <v>8</v>
      </c>
      <c r="G298" s="237">
        <v>1</v>
      </c>
      <c r="H298" s="241">
        <v>5</v>
      </c>
      <c r="I298" s="241">
        <v>4</v>
      </c>
      <c r="J298" s="241">
        <v>2</v>
      </c>
      <c r="K298" s="241">
        <v>1</v>
      </c>
      <c r="L298" s="241"/>
      <c r="M298" s="241"/>
      <c r="N298" s="241">
        <v>1</v>
      </c>
      <c r="O298" s="241"/>
      <c r="P298" s="241"/>
      <c r="Q298" s="241"/>
      <c r="R298" s="236">
        <v>4</v>
      </c>
      <c r="S298" s="236"/>
      <c r="T298" s="236"/>
      <c r="U298" s="236">
        <v>1</v>
      </c>
      <c r="V298" s="236"/>
      <c r="W298" s="236"/>
      <c r="X298" s="236"/>
      <c r="Y298" s="236"/>
      <c r="Z298" s="236"/>
      <c r="AA298" s="241">
        <v>2</v>
      </c>
      <c r="AB298" s="236">
        <v>3</v>
      </c>
      <c r="AC298" s="236">
        <v>1</v>
      </c>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2</v>
      </c>
      <c r="E306" s="241">
        <v>2</v>
      </c>
      <c r="F306" s="172">
        <v>2</v>
      </c>
      <c r="G306" s="237"/>
      <c r="H306" s="241">
        <v>2</v>
      </c>
      <c r="I306" s="241">
        <v>2</v>
      </c>
      <c r="J306" s="241">
        <v>2</v>
      </c>
      <c r="K306" s="241"/>
      <c r="L306" s="241"/>
      <c r="M306" s="241"/>
      <c r="N306" s="241"/>
      <c r="O306" s="241"/>
      <c r="P306" s="241"/>
      <c r="Q306" s="241"/>
      <c r="R306" s="236">
        <v>2</v>
      </c>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c r="A311" s="148">
        <v>304</v>
      </c>
      <c r="B311" s="148" t="s">
        <v>766</v>
      </c>
      <c r="C311" s="148" t="s">
        <v>765</v>
      </c>
      <c r="D311" s="240">
        <v>1</v>
      </c>
      <c r="E311" s="241"/>
      <c r="F311" s="172">
        <v>1</v>
      </c>
      <c r="G311" s="237"/>
      <c r="H311" s="241"/>
      <c r="I311" s="241"/>
      <c r="J311" s="241"/>
      <c r="K311" s="241"/>
      <c r="L311" s="241"/>
      <c r="M311" s="241"/>
      <c r="N311" s="241"/>
      <c r="O311" s="241"/>
      <c r="P311" s="241"/>
      <c r="Q311" s="241"/>
      <c r="R311" s="236"/>
      <c r="S311" s="236"/>
      <c r="T311" s="236"/>
      <c r="U311" s="236"/>
      <c r="V311" s="236"/>
      <c r="W311" s="236"/>
      <c r="X311" s="236"/>
      <c r="Y311" s="236"/>
      <c r="Z311" s="236"/>
      <c r="AA311" s="241">
        <v>1</v>
      </c>
      <c r="AB311" s="236">
        <v>1</v>
      </c>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v>1</v>
      </c>
      <c r="E324" s="241">
        <v>1</v>
      </c>
      <c r="F324" s="172">
        <v>1</v>
      </c>
      <c r="G324" s="237"/>
      <c r="H324" s="241">
        <v>1</v>
      </c>
      <c r="I324" s="241">
        <v>1</v>
      </c>
      <c r="J324" s="241"/>
      <c r="K324" s="241"/>
      <c r="L324" s="241"/>
      <c r="M324" s="241"/>
      <c r="N324" s="241"/>
      <c r="O324" s="241"/>
      <c r="P324" s="241"/>
      <c r="Q324" s="241"/>
      <c r="R324" s="236">
        <v>1</v>
      </c>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3</v>
      </c>
      <c r="E325" s="241">
        <v>3</v>
      </c>
      <c r="F325" s="172">
        <v>4</v>
      </c>
      <c r="G325" s="237">
        <v>1</v>
      </c>
      <c r="H325" s="241">
        <v>2</v>
      </c>
      <c r="I325" s="241">
        <v>1</v>
      </c>
      <c r="J325" s="241"/>
      <c r="K325" s="241">
        <v>1</v>
      </c>
      <c r="L325" s="241"/>
      <c r="M325" s="241"/>
      <c r="N325" s="241">
        <v>1</v>
      </c>
      <c r="O325" s="241"/>
      <c r="P325" s="241"/>
      <c r="Q325" s="241"/>
      <c r="R325" s="236">
        <v>1</v>
      </c>
      <c r="S325" s="236"/>
      <c r="T325" s="236"/>
      <c r="U325" s="236">
        <v>1</v>
      </c>
      <c r="V325" s="236"/>
      <c r="W325" s="236"/>
      <c r="X325" s="236"/>
      <c r="Y325" s="236"/>
      <c r="Z325" s="236"/>
      <c r="AA325" s="241">
        <v>1</v>
      </c>
      <c r="AB325" s="236">
        <v>2</v>
      </c>
      <c r="AC325" s="236">
        <v>1</v>
      </c>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10</v>
      </c>
      <c r="E338" s="241">
        <v>6</v>
      </c>
      <c r="F338" s="172">
        <v>10</v>
      </c>
      <c r="G338" s="237"/>
      <c r="H338" s="241">
        <v>2</v>
      </c>
      <c r="I338" s="241">
        <v>1</v>
      </c>
      <c r="J338" s="241"/>
      <c r="K338" s="241"/>
      <c r="L338" s="241"/>
      <c r="M338" s="241"/>
      <c r="N338" s="241">
        <v>1</v>
      </c>
      <c r="O338" s="241"/>
      <c r="P338" s="241"/>
      <c r="Q338" s="241"/>
      <c r="R338" s="236">
        <v>2</v>
      </c>
      <c r="S338" s="236"/>
      <c r="T338" s="236"/>
      <c r="U338" s="236">
        <v>1</v>
      </c>
      <c r="V338" s="236"/>
      <c r="W338" s="236"/>
      <c r="X338" s="236"/>
      <c r="Y338" s="236"/>
      <c r="Z338" s="236"/>
      <c r="AA338" s="241">
        <v>8</v>
      </c>
      <c r="AB338" s="236">
        <v>8</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1</v>
      </c>
      <c r="E339" s="241">
        <v>1</v>
      </c>
      <c r="F339" s="172">
        <v>1</v>
      </c>
      <c r="G339" s="237"/>
      <c r="H339" s="241">
        <v>1</v>
      </c>
      <c r="I339" s="241"/>
      <c r="J339" s="241"/>
      <c r="K339" s="241"/>
      <c r="L339" s="241"/>
      <c r="M339" s="241"/>
      <c r="N339" s="241">
        <v>1</v>
      </c>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1</v>
      </c>
      <c r="E342" s="241"/>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v>1</v>
      </c>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2</v>
      </c>
      <c r="E346" s="241">
        <v>2</v>
      </c>
      <c r="F346" s="172">
        <v>2</v>
      </c>
      <c r="G346" s="237"/>
      <c r="H346" s="241"/>
      <c r="I346" s="241"/>
      <c r="J346" s="241"/>
      <c r="K346" s="241"/>
      <c r="L346" s="241"/>
      <c r="M346" s="241"/>
      <c r="N346" s="241"/>
      <c r="O346" s="241"/>
      <c r="P346" s="241"/>
      <c r="Q346" s="241"/>
      <c r="R346" s="236"/>
      <c r="S346" s="236"/>
      <c r="T346" s="236"/>
      <c r="U346" s="236"/>
      <c r="V346" s="236"/>
      <c r="W346" s="236"/>
      <c r="X346" s="236"/>
      <c r="Y346" s="236"/>
      <c r="Z346" s="236"/>
      <c r="AA346" s="241">
        <v>2</v>
      </c>
      <c r="AB346" s="236">
        <v>2</v>
      </c>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3</v>
      </c>
      <c r="E348" s="241">
        <v>1</v>
      </c>
      <c r="F348" s="172">
        <v>3</v>
      </c>
      <c r="G348" s="237"/>
      <c r="H348" s="241"/>
      <c r="I348" s="241"/>
      <c r="J348" s="241"/>
      <c r="K348" s="241"/>
      <c r="L348" s="241"/>
      <c r="M348" s="241"/>
      <c r="N348" s="241"/>
      <c r="O348" s="241"/>
      <c r="P348" s="241"/>
      <c r="Q348" s="241"/>
      <c r="R348" s="236"/>
      <c r="S348" s="236"/>
      <c r="T348" s="236"/>
      <c r="U348" s="236"/>
      <c r="V348" s="236"/>
      <c r="W348" s="236"/>
      <c r="X348" s="236"/>
      <c r="Y348" s="236"/>
      <c r="Z348" s="236"/>
      <c r="AA348" s="241">
        <v>3</v>
      </c>
      <c r="AB348" s="236">
        <v>3</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c r="E353" s="241"/>
      <c r="F353" s="172"/>
      <c r="G353" s="237"/>
      <c r="H353" s="241"/>
      <c r="I353" s="241"/>
      <c r="J353" s="241"/>
      <c r="K353" s="241"/>
      <c r="L353" s="241"/>
      <c r="M353" s="241"/>
      <c r="N353" s="241"/>
      <c r="O353" s="241"/>
      <c r="P353" s="241"/>
      <c r="Q353" s="241"/>
      <c r="R353" s="236">
        <v>1</v>
      </c>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2</v>
      </c>
      <c r="E354" s="241">
        <v>2</v>
      </c>
      <c r="F354" s="172">
        <v>2</v>
      </c>
      <c r="G354" s="237"/>
      <c r="H354" s="241">
        <v>1</v>
      </c>
      <c r="I354" s="241">
        <v>1</v>
      </c>
      <c r="J354" s="241"/>
      <c r="K354" s="241"/>
      <c r="L354" s="241"/>
      <c r="M354" s="241"/>
      <c r="N354" s="241"/>
      <c r="O354" s="241"/>
      <c r="P354" s="241"/>
      <c r="Q354" s="241"/>
      <c r="R354" s="236">
        <v>1</v>
      </c>
      <c r="S354" s="236"/>
      <c r="T354" s="236"/>
      <c r="U354" s="236"/>
      <c r="V354" s="236"/>
      <c r="W354" s="236"/>
      <c r="X354" s="236"/>
      <c r="Y354" s="236"/>
      <c r="Z354" s="236"/>
      <c r="AA354" s="241">
        <v>1</v>
      </c>
      <c r="AB354" s="236">
        <v>1</v>
      </c>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6</v>
      </c>
      <c r="E357" s="241">
        <v>3</v>
      </c>
      <c r="F357" s="172">
        <v>6</v>
      </c>
      <c r="G357" s="237"/>
      <c r="H357" s="241">
        <v>4</v>
      </c>
      <c r="I357" s="241">
        <v>4</v>
      </c>
      <c r="J357" s="241"/>
      <c r="K357" s="241"/>
      <c r="L357" s="241"/>
      <c r="M357" s="241"/>
      <c r="N357" s="241"/>
      <c r="O357" s="241"/>
      <c r="P357" s="241"/>
      <c r="Q357" s="241"/>
      <c r="R357" s="236">
        <v>3</v>
      </c>
      <c r="S357" s="236"/>
      <c r="T357" s="236"/>
      <c r="U357" s="236"/>
      <c r="V357" s="236"/>
      <c r="W357" s="236"/>
      <c r="X357" s="236"/>
      <c r="Y357" s="236"/>
      <c r="Z357" s="236"/>
      <c r="AA357" s="241">
        <v>2</v>
      </c>
      <c r="AB357" s="236">
        <v>2</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1</v>
      </c>
      <c r="E370" s="241"/>
      <c r="F370" s="172">
        <v>1</v>
      </c>
      <c r="G370" s="237"/>
      <c r="H370" s="241">
        <v>1</v>
      </c>
      <c r="I370" s="241">
        <v>1</v>
      </c>
      <c r="J370" s="241"/>
      <c r="K370" s="241"/>
      <c r="L370" s="241"/>
      <c r="M370" s="241"/>
      <c r="N370" s="241"/>
      <c r="O370" s="241"/>
      <c r="P370" s="241"/>
      <c r="Q370" s="241"/>
      <c r="R370" s="236">
        <v>1</v>
      </c>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3</v>
      </c>
      <c r="E377" s="241">
        <v>2</v>
      </c>
      <c r="F377" s="172">
        <v>3</v>
      </c>
      <c r="G377" s="237"/>
      <c r="H377" s="241">
        <v>2</v>
      </c>
      <c r="I377" s="241">
        <v>2</v>
      </c>
      <c r="J377" s="241"/>
      <c r="K377" s="241"/>
      <c r="L377" s="241"/>
      <c r="M377" s="241"/>
      <c r="N377" s="241"/>
      <c r="O377" s="241"/>
      <c r="P377" s="241"/>
      <c r="Q377" s="241"/>
      <c r="R377" s="236">
        <v>2</v>
      </c>
      <c r="S377" s="236"/>
      <c r="T377" s="236"/>
      <c r="U377" s="236"/>
      <c r="V377" s="236"/>
      <c r="W377" s="236"/>
      <c r="X377" s="236"/>
      <c r="Y377" s="236"/>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2</v>
      </c>
      <c r="E386" s="241">
        <v>1</v>
      </c>
      <c r="F386" s="172">
        <v>2</v>
      </c>
      <c r="G386" s="237"/>
      <c r="H386" s="241">
        <v>1</v>
      </c>
      <c r="I386" s="241">
        <v>1</v>
      </c>
      <c r="J386" s="241"/>
      <c r="K386" s="241"/>
      <c r="L386" s="241"/>
      <c r="M386" s="241"/>
      <c r="N386" s="241"/>
      <c r="O386" s="241"/>
      <c r="P386" s="241"/>
      <c r="Q386" s="241"/>
      <c r="R386" s="236"/>
      <c r="S386" s="236"/>
      <c r="T386" s="236"/>
      <c r="U386" s="236"/>
      <c r="V386" s="236"/>
      <c r="W386" s="236"/>
      <c r="X386" s="236"/>
      <c r="Y386" s="236"/>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402</v>
      </c>
      <c r="E444" s="200">
        <f>SUM(E8,E17,E50,E61,E67,E100,E117,E169,E192,E218,E224,E244,E258,E285,E298,E328,E338,E357,E393,E430)</f>
        <v>260</v>
      </c>
      <c r="F444" s="200">
        <f>SUM(F8,F17,F50,F61,F67,F100,F117,F169,F192,F218,F224,F244,F258,F285,F298,F328,F338,F357,F393,F430)</f>
        <v>456</v>
      </c>
      <c r="G444" s="200">
        <f>SUM(G8,G17,G50,G61,G67,G100,G117,G169,G192,G218,G224,G244,G258,G285,G298,G328,G338,G357,G393,G430)</f>
        <v>12</v>
      </c>
      <c r="H444" s="200">
        <f>SUM(H8,H17,H50,H61,H67,H100,H117,H169,H192,H218,H224,H244,H258,H285,H298,H328,H338,H357,H393,H430)</f>
        <v>274</v>
      </c>
      <c r="I444" s="200">
        <f>SUM(I8,I17,I50,I61,I67,I100,I117,I169,I192,I218,I224,I244,I258,I285,I298,I328,I338,I357,I393,I430)</f>
        <v>212</v>
      </c>
      <c r="J444" s="200">
        <f>SUM(J8,J17,J50,J61,J67,J100,J117,J169,J192,J218,J224,J244,J258,J285,J298,J328,J338,J357,J393,J430)</f>
        <v>12</v>
      </c>
      <c r="K444" s="200">
        <f>SUM(K8,K17,K50,K61,K67,K100,K117,K169,K192,K218,K224,K244,K258,K285,K298,K328,K338,K357,K393,K430)</f>
        <v>9</v>
      </c>
      <c r="L444" s="200">
        <f>SUM(L8,L17,L50,L61,L67,L100,L117,L169,L192,L218,L224,L244,L258,L285,L298,L328,L338,L357,L393,L430)</f>
        <v>0</v>
      </c>
      <c r="M444" s="200">
        <f>SUM(M8,M17,M50,M61,M67,M100,M117,M169,M192,M218,M224,M244,M258,M285,M298,M328,M338,M357,M393,M430)</f>
        <v>9</v>
      </c>
      <c r="N444" s="200">
        <f>SUM(N8,N17,N50,N61,N67,N100,N117,N169,N192,N218,N224,N244,N258,N285,N298,N328,N338,N357,N393,N430)</f>
        <v>48</v>
      </c>
      <c r="O444" s="200">
        <f>SUM(O8,O17,O50,O61,O67,O100,O117,O169,O192,O218,O224,O244,O258,O285,O298,O328,O338,O357,O393,O430)</f>
        <v>1</v>
      </c>
      <c r="P444" s="200">
        <f>SUM(P8,P17,P50,P61,P67,P100,P117,P169,P192,P218,P224,P244,P258,P285,P298,P328,P338,P357,P393,P430)</f>
        <v>4</v>
      </c>
      <c r="Q444" s="200">
        <f>SUM(Q8,Q17,Q50,Q61,Q67,Q100,Q117,Q169,Q192,Q218,Q224,Q244,Q258,Q285,Q298,Q328,Q338,Q357,Q393,Q430)</f>
        <v>0</v>
      </c>
      <c r="R444" s="200">
        <f>SUM(R8,R17,R50,R61,R67,R100,R117,R169,R192,R218,R224,R244,R258,R285,R298,R328,R338,R357,R393,R430)</f>
        <v>222</v>
      </c>
      <c r="S444" s="200">
        <f>SUM(S8,S17,S50,S61,S67,S100,S117,S169,S192,S218,S224,S244,S258,S285,S298,S328,S338,S357,S393,S430)</f>
        <v>0</v>
      </c>
      <c r="T444" s="200">
        <f>SUM(T8,T17,T50,T61,T67,T100,T117,T169,T192,T218,T224,T244,T258,T285,T298,T328,T338,T357,T393,T430)</f>
        <v>2</v>
      </c>
      <c r="U444" s="200">
        <f>SUM(U8,U17,U50,U61,U67,U100,U117,U169,U192,U218,U224,U244,U258,U285,U298,U328,U338,U357,U393,U430)</f>
        <v>49</v>
      </c>
      <c r="V444" s="200">
        <f>SUM(V8,V17,V50,V61,V67,V100,V117,V169,V192,V218,V224,V244,V258,V285,V298,V328,V338,V357,V393,V430)</f>
        <v>4</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9</v>
      </c>
      <c r="Z444" s="200">
        <f>SUM(Z8,Z17,Z50,Z61,Z67,Z100,Z117,Z169,Z192,Z218,Z224,Z244,Z258,Z285,Z298,Z328,Z338,Z357,Z393,Z430)</f>
        <v>2</v>
      </c>
      <c r="AA444" s="200">
        <f>SUM(AA8,AA17,AA50,AA61,AA67,AA100,AA117,AA169,AA192,AA218,AA224,AA244,AA258,AA285,AA298,AA328,AA338,AA357,AA393,AA430)</f>
        <v>128</v>
      </c>
      <c r="AB444" s="200">
        <f>SUM(AB8,AB17,AB50,AB61,AB67,AB100,AB117,AB169,AB192,AB218,AB224,AB244,AB258,AB285,AB298,AB328,AB338,AB357,AB393,AB430)</f>
        <v>168</v>
      </c>
      <c r="AC444" s="200">
        <f>SUM(AC8,AC17,AC50,AC61,AC67,AC100,AC117,AC169,AC192,AC218,AC224,AC244,AC258,AC285,AC298,AC328,AC338,AC357,AC393,AC430)</f>
        <v>12</v>
      </c>
      <c r="AU444" s="15"/>
      <c r="AV444" s="15"/>
      <c r="AW444" s="15"/>
      <c r="AX444" s="15"/>
    </row>
    <row r="445" spans="1:50" ht="12.75" customHeight="1">
      <c r="A445" s="148">
        <v>438</v>
      </c>
      <c r="B445" s="58"/>
      <c r="C445" s="179" t="s">
        <v>223</v>
      </c>
      <c r="D445" s="201">
        <v>2</v>
      </c>
      <c r="E445" s="200"/>
      <c r="F445" s="201">
        <v>8</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2</v>
      </c>
      <c r="AB445" s="201">
        <v>8</v>
      </c>
      <c r="AC445" s="201"/>
      <c r="AU445" s="15"/>
      <c r="AV445" s="15"/>
      <c r="AW445" s="15"/>
      <c r="AX445" s="15"/>
    </row>
    <row r="446" spans="1:50" ht="12.75" customHeight="1">
      <c r="A446" s="148">
        <v>439</v>
      </c>
      <c r="B446" s="58"/>
      <c r="C446" s="179" t="s">
        <v>211</v>
      </c>
      <c r="D446" s="201">
        <v>387</v>
      </c>
      <c r="E446" s="200">
        <v>249</v>
      </c>
      <c r="F446" s="201">
        <v>435</v>
      </c>
      <c r="G446" s="200">
        <v>12</v>
      </c>
      <c r="H446" s="200">
        <v>263</v>
      </c>
      <c r="I446" s="200">
        <v>212</v>
      </c>
      <c r="J446" s="202">
        <v>12</v>
      </c>
      <c r="K446" s="202">
        <v>9</v>
      </c>
      <c r="L446" s="202"/>
      <c r="M446" s="202">
        <v>9</v>
      </c>
      <c r="N446" s="202">
        <v>41</v>
      </c>
      <c r="O446" s="202">
        <v>1</v>
      </c>
      <c r="P446" s="202"/>
      <c r="Q446" s="202"/>
      <c r="R446" s="202">
        <v>222</v>
      </c>
      <c r="S446" s="202"/>
      <c r="T446" s="202">
        <v>2</v>
      </c>
      <c r="U446" s="202">
        <v>42</v>
      </c>
      <c r="V446" s="202"/>
      <c r="W446" s="202"/>
      <c r="X446" s="202"/>
      <c r="Y446" s="202">
        <v>9</v>
      </c>
      <c r="Z446" s="202">
        <v>2</v>
      </c>
      <c r="AA446" s="203">
        <v>124</v>
      </c>
      <c r="AB446" s="202">
        <v>158</v>
      </c>
      <c r="AC446" s="202">
        <v>12</v>
      </c>
      <c r="AU446" s="15"/>
      <c r="AV446" s="15"/>
      <c r="AW446" s="15"/>
      <c r="AX446" s="15"/>
    </row>
    <row r="447" spans="1:50" ht="21" customHeight="1">
      <c r="A447" s="148">
        <v>440</v>
      </c>
      <c r="B447" s="58"/>
      <c r="C447" s="121" t="s">
        <v>220</v>
      </c>
      <c r="D447" s="202">
        <v>5</v>
      </c>
      <c r="E447" s="202">
        <v>4</v>
      </c>
      <c r="F447" s="202">
        <v>5</v>
      </c>
      <c r="G447" s="202"/>
      <c r="H447" s="202">
        <v>4</v>
      </c>
      <c r="I447" s="202"/>
      <c r="J447" s="202"/>
      <c r="K447" s="202"/>
      <c r="L447" s="202"/>
      <c r="M447" s="202"/>
      <c r="N447" s="202"/>
      <c r="O447" s="202"/>
      <c r="P447" s="202">
        <v>4</v>
      </c>
      <c r="Q447" s="202"/>
      <c r="R447" s="202"/>
      <c r="S447" s="202"/>
      <c r="T447" s="202"/>
      <c r="U447" s="202"/>
      <c r="V447" s="202">
        <v>4</v>
      </c>
      <c r="W447" s="202"/>
      <c r="X447" s="202"/>
      <c r="Y447" s="202"/>
      <c r="Z447" s="202"/>
      <c r="AA447" s="202">
        <v>1</v>
      </c>
      <c r="AB447" s="202">
        <v>1</v>
      </c>
      <c r="AC447" s="202"/>
      <c r="AU447" s="15"/>
      <c r="AV447" s="15"/>
      <c r="AW447" s="15"/>
      <c r="AX447" s="15"/>
    </row>
    <row r="448" spans="1:50" ht="27.75" customHeight="1">
      <c r="A448" s="148">
        <v>441</v>
      </c>
      <c r="B448" s="58"/>
      <c r="C448" s="121" t="s">
        <v>221</v>
      </c>
      <c r="D448" s="202">
        <v>1</v>
      </c>
      <c r="E448" s="202"/>
      <c r="F448" s="202">
        <v>1</v>
      </c>
      <c r="G448" s="202"/>
      <c r="H448" s="202"/>
      <c r="I448" s="202"/>
      <c r="J448" s="202"/>
      <c r="K448" s="202"/>
      <c r="L448" s="202"/>
      <c r="M448" s="202"/>
      <c r="N448" s="202"/>
      <c r="O448" s="202"/>
      <c r="P448" s="202"/>
      <c r="Q448" s="202"/>
      <c r="R448" s="202"/>
      <c r="S448" s="202"/>
      <c r="T448" s="202"/>
      <c r="U448" s="202"/>
      <c r="V448" s="202"/>
      <c r="W448" s="202"/>
      <c r="X448" s="202"/>
      <c r="Y448" s="202"/>
      <c r="Z448" s="202"/>
      <c r="AA448" s="202">
        <v>1</v>
      </c>
      <c r="AB448" s="202">
        <v>1</v>
      </c>
      <c r="AC448" s="202"/>
      <c r="AU448" s="15"/>
      <c r="AV448" s="15"/>
      <c r="AW448" s="15"/>
      <c r="AX448" s="15"/>
    </row>
    <row r="449" spans="1:50" ht="25.5" customHeight="1">
      <c r="A449" s="148">
        <v>442</v>
      </c>
      <c r="B449" s="58"/>
      <c r="C449" s="121" t="s">
        <v>214</v>
      </c>
      <c r="D449" s="202">
        <v>7</v>
      </c>
      <c r="E449" s="202">
        <v>7</v>
      </c>
      <c r="F449" s="202">
        <v>7</v>
      </c>
      <c r="G449" s="202"/>
      <c r="H449" s="202">
        <v>7</v>
      </c>
      <c r="I449" s="202"/>
      <c r="J449" s="202"/>
      <c r="K449" s="202"/>
      <c r="L449" s="202"/>
      <c r="M449" s="202"/>
      <c r="N449" s="202">
        <v>7</v>
      </c>
      <c r="O449" s="202"/>
      <c r="P449" s="202"/>
      <c r="Q449" s="202"/>
      <c r="R449" s="202"/>
      <c r="S449" s="202"/>
      <c r="T449" s="202"/>
      <c r="U449" s="202">
        <v>7</v>
      </c>
      <c r="V449" s="202"/>
      <c r="W449" s="202"/>
      <c r="X449" s="202"/>
      <c r="Y449" s="202"/>
      <c r="Z449" s="202"/>
      <c r="AA449" s="202"/>
      <c r="AB449" s="202"/>
      <c r="AC449" s="202"/>
      <c r="AU449" s="15"/>
      <c r="AV449" s="15"/>
      <c r="AW449" s="15"/>
      <c r="AX449" s="15"/>
    </row>
    <row r="450" spans="1:50" ht="28.5" customHeight="1">
      <c r="A450" s="148">
        <v>443</v>
      </c>
      <c r="B450" s="60"/>
      <c r="C450" s="61" t="s">
        <v>163</v>
      </c>
      <c r="D450" s="202">
        <v>48</v>
      </c>
      <c r="E450" s="202">
        <v>37</v>
      </c>
      <c r="F450" s="202">
        <v>49</v>
      </c>
      <c r="G450" s="202"/>
      <c r="H450" s="202">
        <v>36</v>
      </c>
      <c r="I450" s="202">
        <v>15</v>
      </c>
      <c r="J450" s="202"/>
      <c r="K450" s="202"/>
      <c r="L450" s="202"/>
      <c r="M450" s="202">
        <v>5</v>
      </c>
      <c r="N450" s="202">
        <v>16</v>
      </c>
      <c r="O450" s="202"/>
      <c r="P450" s="202"/>
      <c r="Q450" s="202"/>
      <c r="R450" s="202">
        <v>14</v>
      </c>
      <c r="S450" s="202"/>
      <c r="T450" s="202">
        <v>1</v>
      </c>
      <c r="U450" s="202">
        <v>16</v>
      </c>
      <c r="V450" s="202"/>
      <c r="W450" s="202"/>
      <c r="X450" s="202"/>
      <c r="Y450" s="202">
        <v>5</v>
      </c>
      <c r="Z450" s="202"/>
      <c r="AA450" s="202">
        <v>12</v>
      </c>
      <c r="AB450" s="202">
        <v>13</v>
      </c>
      <c r="AC450" s="202"/>
      <c r="AU450" s="15"/>
      <c r="AV450" s="15"/>
      <c r="AW450" s="15"/>
      <c r="AX450" s="15"/>
    </row>
    <row r="451" spans="1:50" ht="18" customHeight="1">
      <c r="A451" s="148">
        <v>444</v>
      </c>
      <c r="B451" s="60"/>
      <c r="C451" s="61" t="s">
        <v>254</v>
      </c>
      <c r="D451" s="202">
        <v>16</v>
      </c>
      <c r="E451" s="202">
        <v>16</v>
      </c>
      <c r="F451" s="202">
        <v>16</v>
      </c>
      <c r="G451" s="202"/>
      <c r="H451" s="202">
        <v>16</v>
      </c>
      <c r="I451" s="202">
        <v>16</v>
      </c>
      <c r="J451" s="202"/>
      <c r="K451" s="202"/>
      <c r="L451" s="202"/>
      <c r="M451" s="202"/>
      <c r="N451" s="202"/>
      <c r="O451" s="202"/>
      <c r="P451" s="202"/>
      <c r="Q451" s="202"/>
      <c r="R451" s="202">
        <v>16</v>
      </c>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12</v>
      </c>
      <c r="E453" s="202">
        <v>8</v>
      </c>
      <c r="F453" s="202">
        <v>12</v>
      </c>
      <c r="G453" s="202"/>
      <c r="H453" s="202">
        <v>8</v>
      </c>
      <c r="I453" s="202">
        <v>7</v>
      </c>
      <c r="J453" s="202"/>
      <c r="K453" s="202"/>
      <c r="L453" s="202"/>
      <c r="M453" s="202"/>
      <c r="N453" s="202">
        <v>1</v>
      </c>
      <c r="O453" s="202"/>
      <c r="P453" s="202"/>
      <c r="Q453" s="202"/>
      <c r="R453" s="169">
        <v>7</v>
      </c>
      <c r="S453" s="169"/>
      <c r="T453" s="169"/>
      <c r="U453" s="169">
        <v>1</v>
      </c>
      <c r="V453" s="169"/>
      <c r="W453" s="169"/>
      <c r="X453" s="202"/>
      <c r="Y453" s="202"/>
      <c r="Z453" s="202"/>
      <c r="AA453" s="202">
        <v>4</v>
      </c>
      <c r="AB453" s="202">
        <v>4</v>
      </c>
      <c r="AC453" s="202"/>
    </row>
    <row r="454" spans="1:50" ht="12.75" customHeight="1">
      <c r="A454" s="148">
        <v>447</v>
      </c>
      <c r="B454" s="60"/>
      <c r="C454" s="61" t="s">
        <v>160</v>
      </c>
      <c r="D454" s="202">
        <v>41</v>
      </c>
      <c r="E454" s="202">
        <v>24</v>
      </c>
      <c r="F454" s="202">
        <v>48</v>
      </c>
      <c r="G454" s="202"/>
      <c r="H454" s="202">
        <v>26</v>
      </c>
      <c r="I454" s="202">
        <v>17</v>
      </c>
      <c r="J454" s="202">
        <v>2</v>
      </c>
      <c r="K454" s="202">
        <v>2</v>
      </c>
      <c r="L454" s="202"/>
      <c r="M454" s="202">
        <v>2</v>
      </c>
      <c r="N454" s="202">
        <v>6</v>
      </c>
      <c r="O454" s="202"/>
      <c r="P454" s="202">
        <v>1</v>
      </c>
      <c r="Q454" s="202"/>
      <c r="R454" s="169">
        <v>17</v>
      </c>
      <c r="S454" s="169"/>
      <c r="T454" s="169"/>
      <c r="U454" s="169">
        <v>6</v>
      </c>
      <c r="V454" s="169">
        <v>1</v>
      </c>
      <c r="W454" s="169"/>
      <c r="X454" s="202"/>
      <c r="Y454" s="202">
        <v>2</v>
      </c>
      <c r="Z454" s="202"/>
      <c r="AA454" s="202">
        <v>15</v>
      </c>
      <c r="AB454" s="202">
        <v>22</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119</v>
      </c>
      <c r="E457" s="202">
        <v>89</v>
      </c>
      <c r="F457" s="202">
        <v>122</v>
      </c>
      <c r="G457" s="202"/>
      <c r="H457" s="202">
        <v>95</v>
      </c>
      <c r="I457" s="202">
        <v>57</v>
      </c>
      <c r="J457" s="202"/>
      <c r="K457" s="202">
        <v>4</v>
      </c>
      <c r="L457" s="202"/>
      <c r="M457" s="202">
        <v>5</v>
      </c>
      <c r="N457" s="202">
        <v>31</v>
      </c>
      <c r="O457" s="202"/>
      <c r="P457" s="202">
        <v>2</v>
      </c>
      <c r="Q457" s="202"/>
      <c r="R457" s="202">
        <v>57</v>
      </c>
      <c r="S457" s="202"/>
      <c r="T457" s="202">
        <v>1</v>
      </c>
      <c r="U457" s="202">
        <v>32</v>
      </c>
      <c r="V457" s="202">
        <v>2</v>
      </c>
      <c r="W457" s="202"/>
      <c r="X457" s="202"/>
      <c r="Y457" s="202">
        <v>5</v>
      </c>
      <c r="Z457" s="202"/>
      <c r="AA457" s="202">
        <v>24</v>
      </c>
      <c r="AB457" s="202">
        <v>25</v>
      </c>
      <c r="AC457" s="202"/>
    </row>
    <row r="458" spans="1:50" ht="15" customHeight="1">
      <c r="A458" s="148">
        <v>451</v>
      </c>
      <c r="B458" s="63"/>
      <c r="C458" s="138" t="s">
        <v>249</v>
      </c>
      <c r="D458" s="202">
        <v>133</v>
      </c>
      <c r="E458" s="202">
        <v>89</v>
      </c>
      <c r="F458" s="202">
        <v>140</v>
      </c>
      <c r="G458" s="202">
        <v>1</v>
      </c>
      <c r="H458" s="202">
        <v>106</v>
      </c>
      <c r="I458" s="202">
        <v>92</v>
      </c>
      <c r="J458" s="202">
        <v>12</v>
      </c>
      <c r="K458" s="202">
        <v>3</v>
      </c>
      <c r="L458" s="202"/>
      <c r="M458" s="202">
        <v>4</v>
      </c>
      <c r="N458" s="202">
        <v>10</v>
      </c>
      <c r="O458" s="202"/>
      <c r="P458" s="202"/>
      <c r="Q458" s="202"/>
      <c r="R458" s="202">
        <v>96</v>
      </c>
      <c r="S458" s="202"/>
      <c r="T458" s="202"/>
      <c r="U458" s="202">
        <v>10</v>
      </c>
      <c r="V458" s="202"/>
      <c r="W458" s="202"/>
      <c r="X458" s="202"/>
      <c r="Y458" s="202">
        <v>4</v>
      </c>
      <c r="Z458" s="202"/>
      <c r="AA458" s="202">
        <v>27</v>
      </c>
      <c r="AB458" s="202">
        <v>30</v>
      </c>
      <c r="AC458" s="202">
        <v>1</v>
      </c>
      <c r="AU458" s="15"/>
      <c r="AV458" s="15"/>
      <c r="AW458" s="15"/>
      <c r="AX458" s="15"/>
    </row>
    <row r="459" spans="1:50" ht="15" customHeight="1">
      <c r="A459" s="148">
        <v>452</v>
      </c>
      <c r="B459" s="63"/>
      <c r="C459" s="138" t="s">
        <v>250</v>
      </c>
      <c r="D459" s="202">
        <v>122</v>
      </c>
      <c r="E459" s="202">
        <v>73</v>
      </c>
      <c r="F459" s="202">
        <v>147</v>
      </c>
      <c r="G459" s="202">
        <v>1</v>
      </c>
      <c r="H459" s="202">
        <v>68</v>
      </c>
      <c r="I459" s="202">
        <v>59</v>
      </c>
      <c r="J459" s="202"/>
      <c r="K459" s="202">
        <v>2</v>
      </c>
      <c r="L459" s="202"/>
      <c r="M459" s="202"/>
      <c r="N459" s="202">
        <v>7</v>
      </c>
      <c r="O459" s="202"/>
      <c r="P459" s="202">
        <v>2</v>
      </c>
      <c r="Q459" s="202"/>
      <c r="R459" s="202">
        <v>65</v>
      </c>
      <c r="S459" s="202"/>
      <c r="T459" s="202">
        <v>1</v>
      </c>
      <c r="U459" s="202">
        <v>7</v>
      </c>
      <c r="V459" s="202">
        <v>2</v>
      </c>
      <c r="W459" s="202"/>
      <c r="X459" s="202"/>
      <c r="Y459" s="202"/>
      <c r="Z459" s="202"/>
      <c r="AA459" s="202">
        <v>54</v>
      </c>
      <c r="AB459" s="202">
        <v>72</v>
      </c>
      <c r="AC459" s="202">
        <v>1</v>
      </c>
      <c r="AU459" s="15"/>
      <c r="AV459" s="15"/>
      <c r="AW459" s="15"/>
      <c r="AX459" s="15"/>
    </row>
    <row r="460" spans="1:50" ht="15" customHeight="1">
      <c r="A460" s="148">
        <v>453</v>
      </c>
      <c r="B460" s="63"/>
      <c r="C460" s="138" t="s">
        <v>251</v>
      </c>
      <c r="D460" s="202">
        <v>28</v>
      </c>
      <c r="E460" s="202">
        <v>9</v>
      </c>
      <c r="F460" s="202">
        <v>47</v>
      </c>
      <c r="G460" s="202">
        <v>10</v>
      </c>
      <c r="H460" s="202">
        <v>5</v>
      </c>
      <c r="I460" s="202">
        <v>4</v>
      </c>
      <c r="J460" s="202"/>
      <c r="K460" s="202"/>
      <c r="L460" s="202"/>
      <c r="M460" s="202"/>
      <c r="N460" s="202"/>
      <c r="O460" s="202">
        <v>1</v>
      </c>
      <c r="P460" s="202"/>
      <c r="Q460" s="202"/>
      <c r="R460" s="202">
        <v>4</v>
      </c>
      <c r="S460" s="202"/>
      <c r="T460" s="202"/>
      <c r="U460" s="202"/>
      <c r="V460" s="202"/>
      <c r="W460" s="202"/>
      <c r="X460" s="202"/>
      <c r="Y460" s="202"/>
      <c r="Z460" s="202">
        <v>2</v>
      </c>
      <c r="AA460" s="202">
        <v>23</v>
      </c>
      <c r="AB460" s="202">
        <v>41</v>
      </c>
      <c r="AC460" s="202">
        <v>10</v>
      </c>
      <c r="AU460" s="15"/>
      <c r="AV460" s="15"/>
      <c r="AW460" s="15"/>
      <c r="AX460" s="15"/>
    </row>
    <row r="461" spans="1:50" ht="17.25" customHeight="1">
      <c r="A461" s="148">
        <v>454</v>
      </c>
      <c r="B461" s="63"/>
      <c r="C461" s="61" t="s">
        <v>170</v>
      </c>
      <c r="D461" s="202">
        <v>4</v>
      </c>
      <c r="E461" s="202">
        <v>1</v>
      </c>
      <c r="F461" s="202">
        <v>12</v>
      </c>
      <c r="G461" s="202">
        <v>12</v>
      </c>
      <c r="H461" s="202"/>
      <c r="I461" s="202"/>
      <c r="J461" s="202"/>
      <c r="K461" s="202"/>
      <c r="L461" s="202"/>
      <c r="M461" s="202"/>
      <c r="N461" s="202"/>
      <c r="O461" s="202"/>
      <c r="P461" s="202"/>
      <c r="Q461" s="202"/>
      <c r="R461" s="202"/>
      <c r="S461" s="202"/>
      <c r="T461" s="202"/>
      <c r="U461" s="202"/>
      <c r="V461" s="202"/>
      <c r="W461" s="202"/>
      <c r="X461" s="202"/>
      <c r="Y461" s="202"/>
      <c r="Z461" s="202"/>
      <c r="AA461" s="202">
        <v>4</v>
      </c>
      <c r="AB461" s="202">
        <v>12</v>
      </c>
      <c r="AC461" s="202">
        <v>12</v>
      </c>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&amp;LBA6C46F3&amp;C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3</v>
      </c>
      <c r="H3" s="69"/>
      <c r="I3" s="69"/>
      <c r="J3" s="69"/>
      <c r="K3" s="70"/>
    </row>
    <row r="4" spans="1:11" ht="19.5" customHeight="1">
      <c r="A4" s="122">
        <v>2</v>
      </c>
      <c r="B4" s="320" t="s">
        <v>241</v>
      </c>
      <c r="C4" s="321"/>
      <c r="D4" s="33">
        <v>3</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10</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679912.42</v>
      </c>
      <c r="H17" s="71"/>
      <c r="I17" s="71"/>
      <c r="J17" s="71"/>
      <c r="K17" s="70"/>
    </row>
    <row r="18" spans="1:11" ht="19.5" customHeight="1">
      <c r="A18" s="122">
        <v>16</v>
      </c>
      <c r="B18" s="323" t="s">
        <v>72</v>
      </c>
      <c r="C18" s="323"/>
      <c r="D18" s="34">
        <v>81260.25</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134</v>
      </c>
      <c r="E21" s="72"/>
    </row>
    <row r="22" spans="1:4" ht="19.5" customHeight="1">
      <c r="A22" s="122">
        <v>20</v>
      </c>
      <c r="B22" s="334" t="s">
        <v>216</v>
      </c>
      <c r="C22" s="335"/>
      <c r="D22" s="227">
        <v>1</v>
      </c>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row r="116" spans="1:4" ht="1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&amp;LBA6C46F3&amp;C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50390625" style="158" customWidth="1"/>
    <col min="3" max="3" width="42.50390625" style="158" customWidth="1"/>
    <col min="4" max="4" width="11.125" style="158" customWidth="1"/>
    <col min="5" max="5" width="9.375" style="158" customWidth="1"/>
    <col min="6" max="7" width="9.625" style="158" customWidth="1"/>
    <col min="8" max="9" width="9.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25</v>
      </c>
      <c r="E14" s="150">
        <v>14</v>
      </c>
      <c r="F14" s="150">
        <v>4</v>
      </c>
      <c r="G14" s="150"/>
      <c r="H14" s="150">
        <v>21</v>
      </c>
      <c r="I14" s="150">
        <v>14</v>
      </c>
      <c r="J14" s="150"/>
      <c r="K14" s="150">
        <v>24</v>
      </c>
      <c r="L14" s="150">
        <v>1</v>
      </c>
      <c r="M14" s="150"/>
      <c r="N14" s="162">
        <v>1349</v>
      </c>
      <c r="O14" s="150">
        <v>1349</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c r="A22" s="148">
        <v>18</v>
      </c>
      <c r="B22" s="148" t="s">
        <v>287</v>
      </c>
      <c r="C22" s="148" t="s">
        <v>286</v>
      </c>
      <c r="D22" s="150">
        <v>4</v>
      </c>
      <c r="E22" s="150">
        <v>2</v>
      </c>
      <c r="F22" s="150">
        <v>1</v>
      </c>
      <c r="G22" s="150"/>
      <c r="H22" s="150">
        <v>3</v>
      </c>
      <c r="I22" s="150">
        <v>2</v>
      </c>
      <c r="J22" s="150"/>
      <c r="K22" s="150">
        <v>4</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18</v>
      </c>
      <c r="E25" s="150">
        <v>10</v>
      </c>
      <c r="F25" s="150">
        <v>3</v>
      </c>
      <c r="G25" s="150"/>
      <c r="H25" s="150">
        <v>15</v>
      </c>
      <c r="I25" s="150">
        <v>10</v>
      </c>
      <c r="J25" s="150"/>
      <c r="K25" s="150">
        <v>17</v>
      </c>
      <c r="L25" s="150">
        <v>1</v>
      </c>
      <c r="M25" s="150"/>
      <c r="N25" s="162">
        <v>1349</v>
      </c>
      <c r="O25" s="150">
        <v>1349</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1</v>
      </c>
      <c r="E29" s="150">
        <v>1</v>
      </c>
      <c r="F29" s="150"/>
      <c r="G29" s="150"/>
      <c r="H29" s="150">
        <v>1</v>
      </c>
      <c r="I29" s="150">
        <v>1</v>
      </c>
      <c r="J29" s="150"/>
      <c r="K29" s="150">
        <v>1</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v>1</v>
      </c>
      <c r="G58" s="150">
        <v>1</v>
      </c>
      <c r="H58" s="150"/>
      <c r="I58" s="150"/>
      <c r="J58" s="150"/>
      <c r="K58" s="150"/>
      <c r="L58" s="150">
        <v>1</v>
      </c>
      <c r="M58" s="150"/>
      <c r="N58" s="162">
        <v>400000</v>
      </c>
      <c r="O58" s="150">
        <v>400000</v>
      </c>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c r="A60" s="148">
        <v>56</v>
      </c>
      <c r="B60" s="148" t="s">
        <v>346</v>
      </c>
      <c r="C60" s="148" t="s">
        <v>345</v>
      </c>
      <c r="D60" s="150">
        <v>1</v>
      </c>
      <c r="E60" s="150">
        <v>1</v>
      </c>
      <c r="F60" s="150">
        <v>1</v>
      </c>
      <c r="G60" s="150">
        <v>1</v>
      </c>
      <c r="H60" s="150"/>
      <c r="I60" s="150"/>
      <c r="J60" s="150"/>
      <c r="K60" s="150"/>
      <c r="L60" s="150">
        <v>1</v>
      </c>
      <c r="M60" s="150"/>
      <c r="N60" s="162">
        <v>400000</v>
      </c>
      <c r="O60" s="150">
        <v>400000</v>
      </c>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154</v>
      </c>
      <c r="E97" s="150">
        <v>63</v>
      </c>
      <c r="F97" s="150">
        <v>2</v>
      </c>
      <c r="G97" s="150">
        <v>1</v>
      </c>
      <c r="H97" s="150">
        <v>152</v>
      </c>
      <c r="I97" s="150">
        <v>62</v>
      </c>
      <c r="J97" s="150"/>
      <c r="K97" s="150">
        <v>1</v>
      </c>
      <c r="L97" s="150">
        <v>153</v>
      </c>
      <c r="M97" s="150">
        <v>32</v>
      </c>
      <c r="N97" s="162">
        <v>1478299</v>
      </c>
      <c r="O97" s="150">
        <v>1228002</v>
      </c>
      <c r="P97" s="218"/>
      <c r="Q97" s="168"/>
      <c r="R97" s="168"/>
    </row>
    <row r="98" spans="1:18" ht="24.75" customHeight="1">
      <c r="A98" s="148">
        <v>94</v>
      </c>
      <c r="B98" s="148" t="s">
        <v>408</v>
      </c>
      <c r="C98" s="148" t="s">
        <v>407</v>
      </c>
      <c r="D98" s="150">
        <v>133</v>
      </c>
      <c r="E98" s="150">
        <v>53</v>
      </c>
      <c r="F98" s="150">
        <v>1</v>
      </c>
      <c r="G98" s="150">
        <v>1</v>
      </c>
      <c r="H98" s="150">
        <v>132</v>
      </c>
      <c r="I98" s="150">
        <v>52</v>
      </c>
      <c r="J98" s="150"/>
      <c r="K98" s="150"/>
      <c r="L98" s="150">
        <v>133</v>
      </c>
      <c r="M98" s="150">
        <v>28</v>
      </c>
      <c r="N98" s="162">
        <v>1088088</v>
      </c>
      <c r="O98" s="150">
        <v>1019677</v>
      </c>
      <c r="P98" s="218"/>
      <c r="Q98" s="168"/>
      <c r="R98" s="168"/>
    </row>
    <row r="99" spans="1:18" ht="24.75" customHeight="1">
      <c r="A99" s="148">
        <v>95</v>
      </c>
      <c r="B99" s="148" t="s">
        <v>410</v>
      </c>
      <c r="C99" s="148" t="s">
        <v>409</v>
      </c>
      <c r="D99" s="150">
        <v>14</v>
      </c>
      <c r="E99" s="150">
        <v>8</v>
      </c>
      <c r="F99" s="150">
        <v>1</v>
      </c>
      <c r="G99" s="150"/>
      <c r="H99" s="150">
        <v>13</v>
      </c>
      <c r="I99" s="150">
        <v>8</v>
      </c>
      <c r="J99" s="150"/>
      <c r="K99" s="150"/>
      <c r="L99" s="150">
        <v>14</v>
      </c>
      <c r="M99" s="150">
        <v>1</v>
      </c>
      <c r="N99" s="162">
        <v>64590</v>
      </c>
      <c r="O99" s="150">
        <v>61887</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416</v>
      </c>
      <c r="C102" s="148" t="s">
        <v>415</v>
      </c>
      <c r="D102" s="150">
        <v>2</v>
      </c>
      <c r="E102" s="150"/>
      <c r="F102" s="150"/>
      <c r="G102" s="150"/>
      <c r="H102" s="150">
        <v>2</v>
      </c>
      <c r="I102" s="150"/>
      <c r="J102" s="150"/>
      <c r="K102" s="150">
        <v>1</v>
      </c>
      <c r="L102" s="150">
        <v>1</v>
      </c>
      <c r="M102" s="150"/>
      <c r="N102" s="162">
        <v>700</v>
      </c>
      <c r="O102" s="150">
        <v>700</v>
      </c>
      <c r="P102" s="218"/>
      <c r="Q102" s="168"/>
      <c r="R102" s="168"/>
    </row>
    <row r="103" spans="1:18" ht="24.75" customHeight="1">
      <c r="A103" s="148">
        <v>99</v>
      </c>
      <c r="B103" s="148" t="s">
        <v>418</v>
      </c>
      <c r="C103" s="148" t="s">
        <v>417</v>
      </c>
      <c r="D103" s="150">
        <v>4</v>
      </c>
      <c r="E103" s="150">
        <v>1</v>
      </c>
      <c r="F103" s="150"/>
      <c r="G103" s="150"/>
      <c r="H103" s="150">
        <v>4</v>
      </c>
      <c r="I103" s="150">
        <v>1</v>
      </c>
      <c r="J103" s="150"/>
      <c r="K103" s="150"/>
      <c r="L103" s="150">
        <v>4</v>
      </c>
      <c r="M103" s="150">
        <v>2</v>
      </c>
      <c r="N103" s="162">
        <v>81563</v>
      </c>
      <c r="O103" s="150">
        <v>8499</v>
      </c>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c r="A107" s="148">
        <v>103</v>
      </c>
      <c r="B107" s="148" t="s">
        <v>426</v>
      </c>
      <c r="C107" s="148" t="s">
        <v>425</v>
      </c>
      <c r="D107" s="150">
        <v>1</v>
      </c>
      <c r="E107" s="150">
        <v>1</v>
      </c>
      <c r="F107" s="150"/>
      <c r="G107" s="150"/>
      <c r="H107" s="150">
        <v>1</v>
      </c>
      <c r="I107" s="150">
        <v>1</v>
      </c>
      <c r="J107" s="150"/>
      <c r="K107" s="150"/>
      <c r="L107" s="150">
        <v>1</v>
      </c>
      <c r="M107" s="150"/>
      <c r="N107" s="162">
        <v>137239</v>
      </c>
      <c r="O107" s="150">
        <v>137239</v>
      </c>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c r="A112" s="148">
        <v>108</v>
      </c>
      <c r="B112" s="148" t="s">
        <v>434</v>
      </c>
      <c r="C112" s="148" t="s">
        <v>433</v>
      </c>
      <c r="D112" s="150"/>
      <c r="E112" s="150"/>
      <c r="F112" s="150"/>
      <c r="G112" s="150"/>
      <c r="H112" s="150"/>
      <c r="I112" s="150"/>
      <c r="J112" s="150"/>
      <c r="K112" s="150"/>
      <c r="L112" s="150"/>
      <c r="M112" s="150">
        <v>1</v>
      </c>
      <c r="N112" s="162">
        <v>106119</v>
      </c>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c r="A166" s="148">
        <v>162</v>
      </c>
      <c r="B166" s="149" t="s">
        <v>526</v>
      </c>
      <c r="C166" s="149" t="s">
        <v>525</v>
      </c>
      <c r="D166" s="150"/>
      <c r="E166" s="150"/>
      <c r="F166" s="150"/>
      <c r="G166" s="150"/>
      <c r="H166" s="150"/>
      <c r="I166" s="150"/>
      <c r="J166" s="150"/>
      <c r="K166" s="150"/>
      <c r="L166" s="150"/>
      <c r="M166" s="150">
        <v>3</v>
      </c>
      <c r="N166" s="162">
        <v>95719</v>
      </c>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c r="A180" s="148">
        <v>176</v>
      </c>
      <c r="B180" s="148" t="s">
        <v>547</v>
      </c>
      <c r="C180" s="148" t="s">
        <v>546</v>
      </c>
      <c r="D180" s="150"/>
      <c r="E180" s="150"/>
      <c r="F180" s="150"/>
      <c r="G180" s="150"/>
      <c r="H180" s="150"/>
      <c r="I180" s="150"/>
      <c r="J180" s="150"/>
      <c r="K180" s="150"/>
      <c r="L180" s="150"/>
      <c r="M180" s="150">
        <v>3</v>
      </c>
      <c r="N180" s="162">
        <v>95719</v>
      </c>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15</v>
      </c>
      <c r="E221" s="150">
        <v>6</v>
      </c>
      <c r="F221" s="150">
        <v>2</v>
      </c>
      <c r="G221" s="150">
        <v>1</v>
      </c>
      <c r="H221" s="150">
        <v>13</v>
      </c>
      <c r="I221" s="150">
        <v>5</v>
      </c>
      <c r="J221" s="150">
        <v>2</v>
      </c>
      <c r="K221" s="150">
        <v>10</v>
      </c>
      <c r="L221" s="150">
        <v>3</v>
      </c>
      <c r="M221" s="150"/>
      <c r="N221" s="162">
        <v>93804</v>
      </c>
      <c r="O221" s="150">
        <v>93804</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12</v>
      </c>
      <c r="E233" s="150">
        <v>6</v>
      </c>
      <c r="F233" s="150">
        <v>2</v>
      </c>
      <c r="G233" s="150">
        <v>1</v>
      </c>
      <c r="H233" s="150">
        <v>10</v>
      </c>
      <c r="I233" s="150">
        <v>5</v>
      </c>
      <c r="J233" s="150">
        <v>2</v>
      </c>
      <c r="K233" s="150">
        <v>10</v>
      </c>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3</v>
      </c>
      <c r="E237" s="150"/>
      <c r="F237" s="150"/>
      <c r="G237" s="150"/>
      <c r="H237" s="150">
        <v>3</v>
      </c>
      <c r="I237" s="150"/>
      <c r="J237" s="150"/>
      <c r="K237" s="150"/>
      <c r="L237" s="150">
        <v>3</v>
      </c>
      <c r="M237" s="150"/>
      <c r="N237" s="162">
        <v>93804</v>
      </c>
      <c r="O237" s="150">
        <v>93804</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11</v>
      </c>
      <c r="E241" s="150">
        <v>4</v>
      </c>
      <c r="F241" s="150"/>
      <c r="G241" s="150"/>
      <c r="H241" s="150">
        <v>11</v>
      </c>
      <c r="I241" s="150">
        <v>4</v>
      </c>
      <c r="J241" s="150"/>
      <c r="K241" s="150">
        <v>8</v>
      </c>
      <c r="L241" s="150">
        <v>3</v>
      </c>
      <c r="M241" s="150"/>
      <c r="N241" s="162">
        <v>43486</v>
      </c>
      <c r="O241" s="150">
        <v>43486</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11</v>
      </c>
      <c r="E245" s="150">
        <v>4</v>
      </c>
      <c r="F245" s="150"/>
      <c r="G245" s="150"/>
      <c r="H245" s="150">
        <v>11</v>
      </c>
      <c r="I245" s="150">
        <v>4</v>
      </c>
      <c r="J245" s="150"/>
      <c r="K245" s="150">
        <v>8</v>
      </c>
      <c r="L245" s="150">
        <v>3</v>
      </c>
      <c r="M245" s="150"/>
      <c r="N245" s="162">
        <v>43486</v>
      </c>
      <c r="O245" s="150">
        <v>43486</v>
      </c>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2</v>
      </c>
      <c r="E295" s="150"/>
      <c r="F295" s="150"/>
      <c r="G295" s="150"/>
      <c r="H295" s="150">
        <v>2</v>
      </c>
      <c r="I295" s="150"/>
      <c r="J295" s="150"/>
      <c r="K295" s="150">
        <v>2</v>
      </c>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2</v>
      </c>
      <c r="E303" s="150"/>
      <c r="F303" s="150"/>
      <c r="G303" s="150"/>
      <c r="H303" s="150">
        <v>2</v>
      </c>
      <c r="I303" s="150"/>
      <c r="J303" s="150"/>
      <c r="K303" s="150">
        <v>2</v>
      </c>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208</v>
      </c>
      <c r="E441" s="219">
        <f>SUM(E5,E14,E47,E58,E64,E97,E114,E166,E189,E215,E221,E241,E255,E282,E295,E325,E335,E354,E390,E427)</f>
        <v>88</v>
      </c>
      <c r="F441" s="219">
        <f>SUM(F5,F14,F47,F58,F64,F97,F114,F166,F189,F215,F221,F241,F255,F282,F295,F325,F335,F354,F390,F427)</f>
        <v>9</v>
      </c>
      <c r="G441" s="219">
        <f>SUM(G5,G14,G47,G58,G64,G97,G114,G166,G189,G215,G221,G241,G255,G282,G295,G325,G335,G354,G390,G427)</f>
        <v>3</v>
      </c>
      <c r="H441" s="220">
        <f>SUM(H5,H14,H47,H58,H64,H97,H114,H166,H189,H215,H221,H241,H255,H282,H295,H325,H335,H354,H390,H427)</f>
        <v>199</v>
      </c>
      <c r="I441" s="220">
        <f>SUM(I5,I14,I47,I58,I64,I97,I114,I166,I189,I215,I221,I241,I255,I282,I295,I325,I335,I354,I390,I427)</f>
        <v>85</v>
      </c>
      <c r="J441" s="219">
        <f>SUM(J5,J14,J47,J58,J64,J97,J114,J166,J189,J215,J221,J241,J255,J282,J295,J325,J335,J354,J390,J427)</f>
        <v>2</v>
      </c>
      <c r="K441" s="219">
        <f>SUM(K5,K14,K47,K58,K64,K97,K114,K166,K189,K215,K221,K241,K255,K282,K295,K325,K335,K354,K390,K427)</f>
        <v>45</v>
      </c>
      <c r="L441" s="219">
        <f>SUM(L5,L14,L47,L58,L64,L97,L114,L166,L189,L215,L221,L241,L255,L282,L295,L325,L335,L354,L390,L427)</f>
        <v>161</v>
      </c>
      <c r="M441" s="219">
        <f>SUM(M5,M14,M47,M58,M64,M97,M114,M166,M189,M215,M221,M241,M255,M282,M295,M325,M335,M354,M390,M427)</f>
        <v>35</v>
      </c>
      <c r="N441" s="221">
        <f>SUM(N5,N14,N47,N58,N64,N97,N114,N166,N189,N215,N221,N241,N255,N282,N295,N325,N335,N354,N390,N427)</f>
        <v>2112657</v>
      </c>
      <c r="O441" s="222">
        <f>SUM(O5,O14,O47,O58,O64,O97,O114,O166,O189,O215,O221,O241,O255,O282,O295,O325,O335,O354,O390,O427)</f>
        <v>1766641</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178</v>
      </c>
      <c r="E443" s="150">
        <v>73</v>
      </c>
      <c r="F443" s="150">
        <v>5</v>
      </c>
      <c r="G443" s="150">
        <v>2</v>
      </c>
      <c r="H443" s="150">
        <v>173</v>
      </c>
      <c r="I443" s="150">
        <v>71</v>
      </c>
      <c r="J443" s="150">
        <v>2</v>
      </c>
      <c r="K443" s="150">
        <v>29</v>
      </c>
      <c r="L443" s="150">
        <v>147</v>
      </c>
      <c r="M443" s="150">
        <v>30</v>
      </c>
      <c r="N443" s="162">
        <v>1803463</v>
      </c>
      <c r="O443" s="150">
        <v>1659020</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14</v>
      </c>
      <c r="E447" s="150">
        <v>7</v>
      </c>
      <c r="F447" s="150">
        <v>3</v>
      </c>
      <c r="G447" s="150"/>
      <c r="H447" s="150">
        <v>11</v>
      </c>
      <c r="I447" s="150">
        <v>7</v>
      </c>
      <c r="J447" s="150"/>
      <c r="K447" s="150">
        <v>13</v>
      </c>
      <c r="L447" s="150">
        <v>1</v>
      </c>
      <c r="M447" s="150"/>
      <c r="N447" s="162">
        <v>1349</v>
      </c>
      <c r="O447" s="150">
        <v>1349</v>
      </c>
      <c r="P447" s="213"/>
      <c r="Q447" s="191"/>
      <c r="R447" s="191"/>
    </row>
    <row r="448" spans="1:18" s="192" customFormat="1" ht="24.75" customHeight="1">
      <c r="A448" s="148">
        <v>444</v>
      </c>
      <c r="B448" s="197"/>
      <c r="C448" s="198" t="s">
        <v>159</v>
      </c>
      <c r="D448" s="196">
        <v>11</v>
      </c>
      <c r="E448" s="150">
        <v>6</v>
      </c>
      <c r="F448" s="150">
        <v>1</v>
      </c>
      <c r="G448" s="150">
        <v>1</v>
      </c>
      <c r="H448" s="150">
        <v>10</v>
      </c>
      <c r="I448" s="150">
        <v>5</v>
      </c>
      <c r="J448" s="150"/>
      <c r="K448" s="150">
        <v>3</v>
      </c>
      <c r="L448" s="150">
        <v>8</v>
      </c>
      <c r="M448" s="150"/>
      <c r="N448" s="162">
        <v>64495</v>
      </c>
      <c r="O448" s="150">
        <v>64495</v>
      </c>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9</v>
      </c>
      <c r="E450" s="150">
        <v>3</v>
      </c>
      <c r="F450" s="150">
        <v>9</v>
      </c>
      <c r="G450" s="150">
        <v>3</v>
      </c>
      <c r="H450" s="150"/>
      <c r="I450" s="150"/>
      <c r="J450" s="150"/>
      <c r="K450" s="150">
        <v>6</v>
      </c>
      <c r="L450" s="150">
        <v>3</v>
      </c>
      <c r="M450" s="150"/>
      <c r="N450" s="162">
        <v>401196</v>
      </c>
      <c r="O450" s="150">
        <v>401196</v>
      </c>
      <c r="P450" s="213"/>
      <c r="Q450" s="191"/>
      <c r="R450" s="191"/>
    </row>
    <row r="451" spans="1:18" s="192" customFormat="1" ht="24.75" customHeight="1">
      <c r="A451" s="148">
        <v>447</v>
      </c>
      <c r="B451" s="197"/>
      <c r="C451" s="198" t="s">
        <v>160</v>
      </c>
      <c r="D451" s="196">
        <v>88</v>
      </c>
      <c r="E451" s="150">
        <v>88</v>
      </c>
      <c r="F451" s="150">
        <v>3</v>
      </c>
      <c r="G451" s="150">
        <v>3</v>
      </c>
      <c r="H451" s="150">
        <v>85</v>
      </c>
      <c r="I451" s="150">
        <v>85</v>
      </c>
      <c r="J451" s="150">
        <v>1</v>
      </c>
      <c r="K451" s="150">
        <v>21</v>
      </c>
      <c r="L451" s="150">
        <v>66</v>
      </c>
      <c r="M451" s="150"/>
      <c r="N451" s="162">
        <v>1018208</v>
      </c>
      <c r="O451" s="150">
        <v>1018208</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47</v>
      </c>
      <c r="E454" s="150">
        <v>24</v>
      </c>
      <c r="F454" s="150">
        <v>4</v>
      </c>
      <c r="G454" s="150">
        <v>1</v>
      </c>
      <c r="H454" s="150">
        <v>43</v>
      </c>
      <c r="I454" s="150">
        <v>23</v>
      </c>
      <c r="J454" s="150"/>
      <c r="K454" s="150">
        <v>21</v>
      </c>
      <c r="L454" s="150">
        <v>26</v>
      </c>
      <c r="M454" s="150">
        <v>11</v>
      </c>
      <c r="N454" s="162">
        <v>356543</v>
      </c>
      <c r="O454" s="150">
        <v>158083</v>
      </c>
      <c r="P454" s="214"/>
    </row>
    <row r="455" spans="1:16" s="192" customFormat="1" ht="24.75" customHeight="1">
      <c r="A455" s="148">
        <v>451</v>
      </c>
      <c r="B455" s="194"/>
      <c r="C455" s="138" t="s">
        <v>249</v>
      </c>
      <c r="D455" s="212">
        <v>70</v>
      </c>
      <c r="E455" s="150">
        <v>29</v>
      </c>
      <c r="F455" s="150">
        <v>1</v>
      </c>
      <c r="G455" s="150"/>
      <c r="H455" s="150">
        <v>69</v>
      </c>
      <c r="I455" s="150">
        <v>29</v>
      </c>
      <c r="J455" s="150"/>
      <c r="K455" s="150">
        <v>10</v>
      </c>
      <c r="L455" s="150">
        <v>60</v>
      </c>
      <c r="M455" s="150">
        <v>21</v>
      </c>
      <c r="N455" s="162">
        <v>463614</v>
      </c>
      <c r="O455" s="150">
        <v>336873</v>
      </c>
      <c r="P455" s="214"/>
    </row>
    <row r="456" spans="1:16" s="192" customFormat="1" ht="24.75" customHeight="1">
      <c r="A456" s="148">
        <v>452</v>
      </c>
      <c r="B456" s="194"/>
      <c r="C456" s="138" t="s">
        <v>250</v>
      </c>
      <c r="D456" s="212">
        <v>91</v>
      </c>
      <c r="E456" s="150">
        <v>35</v>
      </c>
      <c r="F456" s="150">
        <v>4</v>
      </c>
      <c r="G456" s="150">
        <v>2</v>
      </c>
      <c r="H456" s="150">
        <v>87</v>
      </c>
      <c r="I456" s="150">
        <v>33</v>
      </c>
      <c r="J456" s="150">
        <v>2</v>
      </c>
      <c r="K456" s="150">
        <v>14</v>
      </c>
      <c r="L456" s="150">
        <v>75</v>
      </c>
      <c r="M456" s="150">
        <v>3</v>
      </c>
      <c r="N456" s="162">
        <v>1292500</v>
      </c>
      <c r="O456" s="150">
        <v>1271685</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&amp;LBA6C46F3&amp;C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1343</v>
      </c>
      <c r="E6" s="188">
        <v>1335</v>
      </c>
      <c r="F6" s="188">
        <v>1337</v>
      </c>
      <c r="G6" s="188">
        <v>28</v>
      </c>
      <c r="H6" s="188">
        <v>1226</v>
      </c>
      <c r="I6" s="188">
        <v>59</v>
      </c>
      <c r="J6" s="188">
        <v>3</v>
      </c>
      <c r="K6" s="188">
        <v>6</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2</v>
      </c>
      <c r="E14" s="188">
        <v>2</v>
      </c>
      <c r="F14" s="188">
        <v>2</v>
      </c>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64</v>
      </c>
      <c r="E21" s="156">
        <v>58</v>
      </c>
      <c r="F21" s="156">
        <v>59</v>
      </c>
      <c r="G21" s="156"/>
      <c r="H21" s="156">
        <v>47</v>
      </c>
      <c r="I21" s="156"/>
      <c r="J21" s="156">
        <v>3</v>
      </c>
      <c r="K21" s="156">
        <v>5</v>
      </c>
      <c r="L21" s="42"/>
      <c r="M21" s="18"/>
    </row>
    <row r="22" spans="1:13" ht="16.5" customHeight="1">
      <c r="A22" s="10">
        <v>17</v>
      </c>
      <c r="B22" s="365" t="s">
        <v>54</v>
      </c>
      <c r="C22" s="81" t="s">
        <v>14</v>
      </c>
      <c r="D22" s="156">
        <v>9</v>
      </c>
      <c r="E22" s="156">
        <v>9</v>
      </c>
      <c r="F22" s="156">
        <v>9</v>
      </c>
      <c r="G22" s="156"/>
      <c r="H22" s="156">
        <v>9</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34</v>
      </c>
      <c r="E24" s="156">
        <v>28</v>
      </c>
      <c r="F24" s="156">
        <v>29</v>
      </c>
      <c r="G24" s="156"/>
      <c r="H24" s="156">
        <v>18</v>
      </c>
      <c r="I24" s="156"/>
      <c r="J24" s="156">
        <v>2</v>
      </c>
      <c r="K24" s="156">
        <v>5</v>
      </c>
      <c r="L24" s="42"/>
      <c r="M24" s="18"/>
    </row>
    <row r="25" spans="1:13" ht="16.5" customHeight="1">
      <c r="A25" s="10">
        <v>20</v>
      </c>
      <c r="B25" s="366"/>
      <c r="C25" s="81" t="s">
        <v>17</v>
      </c>
      <c r="D25" s="156">
        <v>20</v>
      </c>
      <c r="E25" s="156">
        <v>20</v>
      </c>
      <c r="F25" s="156">
        <v>20</v>
      </c>
      <c r="G25" s="156"/>
      <c r="H25" s="156">
        <v>19</v>
      </c>
      <c r="I25" s="156"/>
      <c r="J25" s="156">
        <v>1</v>
      </c>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v>1</v>
      </c>
      <c r="E27" s="188">
        <v>1</v>
      </c>
      <c r="F27" s="188">
        <v>1</v>
      </c>
      <c r="G27" s="188"/>
      <c r="H27" s="188">
        <v>1</v>
      </c>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2</v>
      </c>
      <c r="E29" s="156">
        <v>2</v>
      </c>
      <c r="F29" s="156">
        <v>2</v>
      </c>
      <c r="G29" s="156"/>
      <c r="H29" s="156">
        <v>2</v>
      </c>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3</v>
      </c>
      <c r="E31" s="156">
        <v>3</v>
      </c>
      <c r="F31" s="156">
        <v>3</v>
      </c>
      <c r="G31" s="156"/>
      <c r="H31" s="156">
        <v>3</v>
      </c>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8</v>
      </c>
      <c r="E33" s="156">
        <v>8</v>
      </c>
      <c r="F33" s="156">
        <v>8</v>
      </c>
      <c r="G33" s="156"/>
      <c r="H33" s="156">
        <v>8</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3</v>
      </c>
      <c r="E35" s="156">
        <v>3</v>
      </c>
      <c r="F35" s="156">
        <v>3</v>
      </c>
      <c r="G35" s="156"/>
      <c r="H35" s="156">
        <v>3</v>
      </c>
      <c r="I35" s="156"/>
      <c r="J35" s="156"/>
      <c r="K35" s="156"/>
      <c r="L35" s="42"/>
      <c r="M35" s="18"/>
    </row>
    <row r="36" spans="1:13" ht="16.5" customHeight="1">
      <c r="A36" s="10">
        <v>31</v>
      </c>
      <c r="B36" s="346" t="s">
        <v>252</v>
      </c>
      <c r="C36" s="347"/>
      <c r="D36" s="156">
        <v>144</v>
      </c>
      <c r="E36" s="156">
        <v>144</v>
      </c>
      <c r="F36" s="156">
        <v>144</v>
      </c>
      <c r="G36" s="156"/>
      <c r="H36" s="156">
        <v>138</v>
      </c>
      <c r="I36" s="156">
        <v>4</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588</v>
      </c>
      <c r="E38" s="156">
        <v>588</v>
      </c>
      <c r="F38" s="156">
        <v>588</v>
      </c>
      <c r="G38" s="156"/>
      <c r="H38" s="156">
        <v>574</v>
      </c>
      <c r="I38" s="156">
        <v>13</v>
      </c>
      <c r="J38" s="156"/>
      <c r="K38" s="156"/>
      <c r="L38" s="42"/>
      <c r="M38" s="18"/>
    </row>
    <row r="39" spans="1:13" ht="16.5" customHeight="1">
      <c r="A39" s="10">
        <v>34</v>
      </c>
      <c r="B39" s="346" t="s">
        <v>20</v>
      </c>
      <c r="C39" s="347"/>
      <c r="D39" s="156">
        <v>275</v>
      </c>
      <c r="E39" s="156">
        <v>274</v>
      </c>
      <c r="F39" s="156">
        <v>275</v>
      </c>
      <c r="G39" s="156">
        <v>18</v>
      </c>
      <c r="H39" s="156">
        <v>249</v>
      </c>
      <c r="I39" s="156">
        <v>8</v>
      </c>
      <c r="J39" s="156"/>
      <c r="K39" s="156"/>
      <c r="L39" s="42"/>
      <c r="M39" s="18"/>
    </row>
    <row r="40" spans="1:13" ht="16.5" customHeight="1">
      <c r="A40" s="10">
        <v>35</v>
      </c>
      <c r="B40" s="346" t="s">
        <v>21</v>
      </c>
      <c r="C40" s="347"/>
      <c r="D40" s="156">
        <v>40</v>
      </c>
      <c r="E40" s="156">
        <v>40</v>
      </c>
      <c r="F40" s="156">
        <v>40</v>
      </c>
      <c r="G40" s="156">
        <v>1</v>
      </c>
      <c r="H40" s="156">
        <v>32</v>
      </c>
      <c r="I40" s="156">
        <v>2</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214</v>
      </c>
      <c r="E42" s="156">
        <v>213</v>
      </c>
      <c r="F42" s="156">
        <v>213</v>
      </c>
      <c r="G42" s="156">
        <v>9</v>
      </c>
      <c r="H42" s="156">
        <v>170</v>
      </c>
      <c r="I42" s="156">
        <v>32</v>
      </c>
      <c r="J42" s="156"/>
      <c r="K42" s="156">
        <v>1</v>
      </c>
      <c r="L42" s="42"/>
      <c r="M42" s="18"/>
    </row>
    <row r="43" spans="1:13" ht="25.5" customHeight="1">
      <c r="A43" s="10">
        <v>38</v>
      </c>
      <c r="B43" s="363" t="s">
        <v>1040</v>
      </c>
      <c r="C43" s="364"/>
      <c r="D43" s="156">
        <v>63</v>
      </c>
      <c r="E43" s="156">
        <v>63</v>
      </c>
      <c r="F43" s="156">
        <v>63</v>
      </c>
      <c r="G43" s="156">
        <v>2</v>
      </c>
      <c r="H43" s="156">
        <v>33</v>
      </c>
      <c r="I43" s="156">
        <v>18</v>
      </c>
      <c r="J43" s="156"/>
      <c r="K43" s="156"/>
      <c r="L43" s="42"/>
      <c r="M43" s="18"/>
    </row>
    <row r="44" spans="1:13" ht="16.5" customHeight="1">
      <c r="A44" s="10">
        <v>39</v>
      </c>
      <c r="B44" s="372" t="s">
        <v>1021</v>
      </c>
      <c r="C44" s="373"/>
      <c r="D44" s="156">
        <v>33</v>
      </c>
      <c r="E44" s="156">
        <v>33</v>
      </c>
      <c r="F44" s="156">
        <v>33</v>
      </c>
      <c r="G44" s="156">
        <v>2</v>
      </c>
      <c r="H44" s="156">
        <v>16</v>
      </c>
      <c r="I44" s="156">
        <v>10</v>
      </c>
      <c r="J44" s="156"/>
      <c r="K44" s="156"/>
      <c r="L44" s="42"/>
      <c r="M44" s="18"/>
    </row>
    <row r="45" spans="1:12" s="18" customFormat="1" ht="30" customHeight="1">
      <c r="A45" s="10">
        <v>40</v>
      </c>
      <c r="B45" s="372" t="s">
        <v>1022</v>
      </c>
      <c r="C45" s="373"/>
      <c r="D45" s="156">
        <v>26</v>
      </c>
      <c r="E45" s="156">
        <v>26</v>
      </c>
      <c r="F45" s="156">
        <v>26</v>
      </c>
      <c r="G45" s="156">
        <v>1</v>
      </c>
      <c r="H45" s="156">
        <v>14</v>
      </c>
      <c r="I45" s="156">
        <v>6</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19</v>
      </c>
      <c r="E47" s="156">
        <v>19</v>
      </c>
      <c r="F47" s="156">
        <v>19</v>
      </c>
      <c r="G47" s="156"/>
      <c r="H47" s="156">
        <v>13</v>
      </c>
      <c r="I47" s="156">
        <v>6</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v>1</v>
      </c>
      <c r="E49" s="156">
        <v>1</v>
      </c>
      <c r="F49" s="156">
        <v>1</v>
      </c>
      <c r="G49" s="156"/>
      <c r="H49" s="156">
        <v>1</v>
      </c>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10</v>
      </c>
      <c r="E53" s="156">
        <v>10</v>
      </c>
      <c r="F53" s="156">
        <v>10</v>
      </c>
      <c r="G53" s="156"/>
      <c r="H53" s="156">
        <v>3</v>
      </c>
      <c r="I53" s="156">
        <v>2</v>
      </c>
      <c r="J53" s="156"/>
      <c r="K53" s="156"/>
      <c r="L53" s="42"/>
      <c r="M53" s="18"/>
    </row>
    <row r="54" spans="1:12" ht="16.5" customHeight="1">
      <c r="A54" s="10">
        <v>49</v>
      </c>
      <c r="B54" s="368" t="s">
        <v>67</v>
      </c>
      <c r="C54" s="369"/>
      <c r="D54" s="156">
        <v>9</v>
      </c>
      <c r="E54" s="156">
        <v>9</v>
      </c>
      <c r="F54" s="156">
        <v>9</v>
      </c>
      <c r="G54" s="156"/>
      <c r="H54" s="156">
        <v>2</v>
      </c>
      <c r="I54" s="156">
        <v>7</v>
      </c>
      <c r="J54" s="156"/>
      <c r="K54" s="156"/>
      <c r="L54" s="8"/>
    </row>
    <row r="55" spans="1:12" ht="16.5" customHeight="1">
      <c r="A55" s="10">
        <v>50</v>
      </c>
      <c r="B55" s="375" t="s">
        <v>1041</v>
      </c>
      <c r="C55" s="375"/>
      <c r="D55" s="204">
        <f>D6+D43+D54</f>
        <v>1415</v>
      </c>
      <c r="E55" s="204">
        <f>E6+E43+E54</f>
        <v>1407</v>
      </c>
      <c r="F55" s="204">
        <f>F6+F43+F54</f>
        <v>1409</v>
      </c>
      <c r="G55" s="204">
        <f>G6+G43+G54</f>
        <v>30</v>
      </c>
      <c r="H55" s="204">
        <f>H6+H43+H54</f>
        <v>1261</v>
      </c>
      <c r="I55" s="204">
        <f>I6+I43+I54</f>
        <v>84</v>
      </c>
      <c r="J55" s="266">
        <f>J6+J43+J54</f>
        <v>3</v>
      </c>
      <c r="K55" s="204">
        <f>K6+K43+K54</f>
        <v>6</v>
      </c>
      <c r="L55" s="8"/>
    </row>
    <row r="56" spans="1:12" s="18" customFormat="1" ht="16.5" customHeight="1">
      <c r="A56" s="10">
        <v>51</v>
      </c>
      <c r="B56" s="374" t="s">
        <v>52</v>
      </c>
      <c r="C56" s="374"/>
      <c r="D56" s="185">
        <v>6</v>
      </c>
      <c r="E56" s="185">
        <v>6</v>
      </c>
      <c r="F56" s="185">
        <v>6</v>
      </c>
      <c r="G56" s="185"/>
      <c r="H56" s="185">
        <v>6</v>
      </c>
      <c r="I56" s="185"/>
      <c r="J56" s="185"/>
      <c r="K56" s="185"/>
      <c r="L56" s="186"/>
    </row>
    <row r="57" spans="1:12" s="18" customFormat="1" ht="16.5" customHeight="1">
      <c r="A57" s="10">
        <v>52</v>
      </c>
      <c r="B57" s="374" t="s">
        <v>73</v>
      </c>
      <c r="C57" s="374"/>
      <c r="D57" s="185">
        <v>48</v>
      </c>
      <c r="E57" s="185">
        <v>48</v>
      </c>
      <c r="F57" s="185">
        <v>47</v>
      </c>
      <c r="G57" s="185">
        <v>1</v>
      </c>
      <c r="H57" s="185">
        <v>38</v>
      </c>
      <c r="I57" s="185">
        <v>2</v>
      </c>
      <c r="J57" s="185">
        <v>1</v>
      </c>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&amp;LBA6C46F3&amp;C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125" defaultRowHeight="12.75"/>
  <cols>
    <col min="1" max="1" width="3.625" style="77" customWidth="1"/>
    <col min="2" max="2" width="63.125" style="77" customWidth="1"/>
    <col min="3" max="3" width="12.625" style="77" customWidth="1"/>
    <col min="4" max="4" width="13.50390625" style="77" customWidth="1"/>
    <col min="5" max="5" width="9.875" style="77" customWidth="1"/>
    <col min="6" max="7" width="9.50390625" style="77" customWidth="1"/>
    <col min="8" max="8" width="9.625" style="77" customWidth="1"/>
    <col min="9" max="9" width="12.875" style="77" customWidth="1"/>
    <col min="10" max="10" width="7.5039062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v>1</v>
      </c>
      <c r="H6" s="87"/>
      <c r="I6" s="87"/>
      <c r="J6" s="79"/>
      <c r="K6" s="79"/>
      <c r="L6" s="79"/>
    </row>
    <row r="7" spans="1:12" ht="18" customHeight="1">
      <c r="A7" s="85">
        <v>2</v>
      </c>
      <c r="B7" s="86" t="s">
        <v>34</v>
      </c>
      <c r="C7" s="231">
        <v>1</v>
      </c>
      <c r="D7" s="231">
        <v>1</v>
      </c>
      <c r="E7" s="231">
        <v>1</v>
      </c>
      <c r="F7" s="231"/>
      <c r="G7" s="231">
        <v>1</v>
      </c>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9</v>
      </c>
      <c r="D14" s="231">
        <v>8</v>
      </c>
      <c r="E14" s="231">
        <v>7</v>
      </c>
      <c r="F14" s="231"/>
      <c r="G14" s="231"/>
      <c r="H14" s="257">
        <v>7</v>
      </c>
      <c r="I14" s="231">
        <v>2</v>
      </c>
      <c r="J14" s="79"/>
      <c r="K14" s="79"/>
      <c r="L14" s="79"/>
    </row>
    <row r="15" spans="1:12" ht="39" customHeight="1">
      <c r="A15" s="85">
        <v>10</v>
      </c>
      <c r="B15" s="86" t="s">
        <v>101</v>
      </c>
      <c r="C15" s="231">
        <v>32</v>
      </c>
      <c r="D15" s="231">
        <v>32</v>
      </c>
      <c r="E15" s="231">
        <v>29</v>
      </c>
      <c r="F15" s="231"/>
      <c r="G15" s="231">
        <v>24</v>
      </c>
      <c r="H15" s="257">
        <v>5</v>
      </c>
      <c r="I15" s="231">
        <v>3</v>
      </c>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2</v>
      </c>
      <c r="D22" s="231">
        <v>2</v>
      </c>
      <c r="E22" s="231">
        <v>2</v>
      </c>
      <c r="F22" s="231"/>
      <c r="G22" s="231">
        <v>1</v>
      </c>
      <c r="H22" s="257">
        <v>1</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17</v>
      </c>
      <c r="D25" s="231">
        <v>17</v>
      </c>
      <c r="E25" s="231">
        <v>17</v>
      </c>
      <c r="F25" s="231"/>
      <c r="G25" s="231">
        <v>17</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55</v>
      </c>
      <c r="D30" s="231">
        <v>52</v>
      </c>
      <c r="E30" s="231">
        <v>54</v>
      </c>
      <c r="F30" s="231"/>
      <c r="G30" s="231">
        <v>21</v>
      </c>
      <c r="H30" s="257">
        <v>28</v>
      </c>
      <c r="I30" s="231">
        <v>1</v>
      </c>
      <c r="J30" s="79"/>
      <c r="K30" s="79"/>
      <c r="L30" s="79"/>
    </row>
    <row r="31" spans="1:12" ht="18.75" customHeight="1">
      <c r="A31" s="85">
        <v>26</v>
      </c>
      <c r="B31" s="90" t="s">
        <v>224</v>
      </c>
      <c r="C31" s="87">
        <f>SUM(C6:C30)</f>
        <v>117</v>
      </c>
      <c r="D31" s="87">
        <f>SUM(D6:D30)</f>
        <v>113</v>
      </c>
      <c r="E31" s="87">
        <f>SUM(E6:E30)</f>
        <v>111</v>
      </c>
      <c r="F31" s="87">
        <f>SUM(F6:F30)</f>
        <v>0</v>
      </c>
      <c r="G31" s="87">
        <f>SUM(G6:G30)</f>
        <v>65</v>
      </c>
      <c r="H31" s="87">
        <f>SUM(H6:H30)</f>
        <v>41</v>
      </c>
      <c r="I31" s="87">
        <f>SUM(I6:I30)</f>
        <v>6</v>
      </c>
      <c r="J31" s="79"/>
      <c r="K31" s="79"/>
      <c r="L31" s="79"/>
    </row>
    <row r="32" spans="1:12" ht="13.5" customHeight="1">
      <c r="A32" s="85">
        <v>27</v>
      </c>
      <c r="B32" s="93" t="s">
        <v>52</v>
      </c>
      <c r="C32" s="87">
        <v>2</v>
      </c>
      <c r="D32" s="231">
        <v>2</v>
      </c>
      <c r="E32" s="231">
        <v>1</v>
      </c>
      <c r="F32" s="231"/>
      <c r="G32" s="231"/>
      <c r="H32" s="257">
        <v>1</v>
      </c>
      <c r="I32" s="231">
        <v>1</v>
      </c>
      <c r="J32" s="79"/>
      <c r="K32" s="79"/>
      <c r="L32" s="79"/>
    </row>
    <row r="33" spans="1:12" ht="16.5" customHeight="1">
      <c r="A33" s="85">
        <v>28</v>
      </c>
      <c r="B33" s="93" t="s">
        <v>73</v>
      </c>
      <c r="C33" s="87">
        <v>19</v>
      </c>
      <c r="D33" s="231">
        <v>18</v>
      </c>
      <c r="E33" s="231">
        <v>19</v>
      </c>
      <c r="F33" s="231"/>
      <c r="G33" s="231">
        <v>8</v>
      </c>
      <c r="H33" s="257">
        <v>8</v>
      </c>
      <c r="I33" s="231"/>
      <c r="J33" s="79"/>
      <c r="K33" s="79"/>
      <c r="L33" s="79"/>
    </row>
    <row r="34" spans="1:12" ht="15">
      <c r="A34" s="91"/>
      <c r="B34" s="91"/>
      <c r="C34" s="91"/>
      <c r="D34" s="91"/>
      <c r="E34" s="47"/>
      <c r="H34" s="8"/>
      <c r="I34" s="92"/>
      <c r="J34" s="79"/>
      <c r="K34" s="79"/>
      <c r="L34" s="79"/>
    </row>
    <row r="35" spans="1:12" ht="15">
      <c r="A35" s="91"/>
      <c r="B35" s="91"/>
      <c r="C35" s="91"/>
      <c r="D35" s="91"/>
      <c r="E35" s="91"/>
      <c r="F35" s="92"/>
      <c r="G35" s="92"/>
      <c r="H35" s="92"/>
      <c r="I35" s="92"/>
      <c r="J35" s="79"/>
      <c r="K35" s="79"/>
      <c r="L35" s="79"/>
    </row>
    <row r="36" spans="1:12" ht="15">
      <c r="A36" s="91"/>
      <c r="B36" s="91"/>
      <c r="C36" s="91"/>
      <c r="D36" s="91"/>
      <c r="E36" s="91"/>
      <c r="F36" s="92"/>
      <c r="G36" s="92"/>
      <c r="H36" s="92"/>
      <c r="I36" s="92"/>
      <c r="J36" s="79"/>
      <c r="K36" s="79"/>
      <c r="L36" s="79"/>
    </row>
    <row r="37" spans="1:12" ht="15">
      <c r="A37" s="91"/>
      <c r="B37" s="91"/>
      <c r="C37" s="91"/>
      <c r="D37" s="91"/>
      <c r="E37" s="91"/>
      <c r="F37" s="92"/>
      <c r="G37" s="92"/>
      <c r="H37" s="92"/>
      <c r="I37" s="92"/>
      <c r="J37" s="79"/>
      <c r="K37" s="79"/>
      <c r="L37" s="79"/>
    </row>
    <row r="38" spans="1:12" ht="15">
      <c r="A38" s="91"/>
      <c r="B38" s="91"/>
      <c r="C38" s="91"/>
      <c r="D38" s="91"/>
      <c r="E38" s="91"/>
      <c r="F38" s="92"/>
      <c r="G38" s="92"/>
      <c r="H38" s="92"/>
      <c r="I38" s="92"/>
      <c r="J38" s="79"/>
      <c r="K38" s="79"/>
      <c r="L38" s="79"/>
    </row>
    <row r="39" spans="1:12" ht="15">
      <c r="A39" s="91"/>
      <c r="B39" s="91"/>
      <c r="C39" s="91"/>
      <c r="D39" s="91"/>
      <c r="E39" s="91"/>
      <c r="F39" s="92"/>
      <c r="G39" s="92"/>
      <c r="H39" s="92"/>
      <c r="I39" s="92"/>
      <c r="J39" s="79"/>
      <c r="K39" s="79"/>
      <c r="L39" s="79"/>
    </row>
    <row r="40" spans="1:12" ht="15">
      <c r="A40" s="91"/>
      <c r="B40" s="91"/>
      <c r="C40" s="91"/>
      <c r="D40" s="91"/>
      <c r="E40" s="91"/>
      <c r="F40" s="92"/>
      <c r="G40" s="92"/>
      <c r="H40" s="92"/>
      <c r="I40" s="92"/>
      <c r="J40" s="79"/>
      <c r="K40" s="79"/>
      <c r="L40" s="79"/>
    </row>
    <row r="41" spans="1:12" ht="15">
      <c r="A41" s="91"/>
      <c r="B41" s="91"/>
      <c r="C41" s="91"/>
      <c r="D41" s="91"/>
      <c r="E41" s="91"/>
      <c r="F41" s="92"/>
      <c r="G41" s="92"/>
      <c r="H41" s="92"/>
      <c r="I41" s="92"/>
      <c r="J41" s="79"/>
      <c r="K41" s="79"/>
      <c r="L41" s="79"/>
    </row>
    <row r="42" spans="1:12" ht="15">
      <c r="A42" s="91"/>
      <c r="B42" s="91"/>
      <c r="C42" s="91"/>
      <c r="D42" s="91"/>
      <c r="E42" s="91"/>
      <c r="F42" s="92"/>
      <c r="G42" s="92"/>
      <c r="H42" s="92"/>
      <c r="I42" s="92"/>
      <c r="J42" s="79"/>
      <c r="K42" s="79"/>
      <c r="L42" s="79"/>
    </row>
    <row r="43" spans="1:9" ht="15">
      <c r="A43" s="91"/>
      <c r="B43" s="91"/>
      <c r="C43" s="91"/>
      <c r="D43" s="91"/>
      <c r="E43" s="91"/>
      <c r="F43" s="92"/>
      <c r="G43" s="92"/>
      <c r="H43" s="92"/>
      <c r="I43" s="92"/>
    </row>
    <row r="44" spans="1:9" ht="15">
      <c r="A44" s="91"/>
      <c r="B44" s="91"/>
      <c r="C44" s="91"/>
      <c r="D44" s="91"/>
      <c r="E44" s="91"/>
      <c r="F44" s="92"/>
      <c r="G44" s="92"/>
      <c r="H44" s="92"/>
      <c r="I44" s="92"/>
    </row>
    <row r="45" spans="1:9" ht="15">
      <c r="A45" s="91"/>
      <c r="B45" s="91"/>
      <c r="C45" s="91"/>
      <c r="D45" s="91"/>
      <c r="E45" s="91"/>
      <c r="F45" s="92"/>
      <c r="G45" s="92"/>
      <c r="H45" s="92"/>
      <c r="I45" s="92"/>
    </row>
    <row r="46" spans="1:9" ht="15">
      <c r="A46" s="91"/>
      <c r="B46" s="91"/>
      <c r="C46" s="91"/>
      <c r="D46" s="91"/>
      <c r="E46" s="91"/>
      <c r="F46" s="92"/>
      <c r="G46" s="92"/>
      <c r="H46" s="92"/>
      <c r="I46" s="92"/>
    </row>
    <row r="47" spans="1:9" ht="15">
      <c r="A47" s="91"/>
      <c r="B47" s="91"/>
      <c r="C47" s="91"/>
      <c r="D47" s="91"/>
      <c r="E47" s="91"/>
      <c r="F47" s="92"/>
      <c r="G47" s="92"/>
      <c r="H47" s="92"/>
      <c r="I47" s="92"/>
    </row>
    <row r="48" spans="1:9" ht="15">
      <c r="A48" s="91"/>
      <c r="B48" s="91"/>
      <c r="C48" s="91"/>
      <c r="D48" s="91"/>
      <c r="E48" s="91"/>
      <c r="F48" s="92"/>
      <c r="G48" s="92"/>
      <c r="H48" s="92"/>
      <c r="I48" s="92"/>
    </row>
    <row r="49" spans="1:9" ht="15">
      <c r="A49" s="91"/>
      <c r="B49" s="91"/>
      <c r="C49" s="91"/>
      <c r="D49" s="91"/>
      <c r="E49" s="91"/>
      <c r="F49" s="92"/>
      <c r="G49" s="92"/>
      <c r="H49" s="92"/>
      <c r="I49" s="92"/>
    </row>
    <row r="50" spans="1:9" ht="15">
      <c r="A50" s="91"/>
      <c r="B50" s="91"/>
      <c r="C50" s="91"/>
      <c r="D50" s="91"/>
      <c r="E50" s="91"/>
      <c r="F50" s="92"/>
      <c r="G50" s="92"/>
      <c r="H50" s="92"/>
      <c r="I50" s="92"/>
    </row>
    <row r="51" spans="1:9" ht="15">
      <c r="A51" s="91"/>
      <c r="B51" s="91"/>
      <c r="C51" s="91"/>
      <c r="D51" s="91"/>
      <c r="E51" s="91"/>
      <c r="F51" s="92"/>
      <c r="G51" s="92"/>
      <c r="H51" s="92"/>
      <c r="I51" s="92"/>
    </row>
    <row r="52" spans="1:9" ht="15">
      <c r="A52" s="91"/>
      <c r="B52" s="91"/>
      <c r="C52" s="91"/>
      <c r="D52" s="91"/>
      <c r="E52" s="91"/>
      <c r="F52" s="92"/>
      <c r="G52" s="92"/>
      <c r="H52" s="92"/>
      <c r="I52" s="92"/>
    </row>
    <row r="53" spans="1:9" ht="15">
      <c r="A53" s="91"/>
      <c r="B53" s="91"/>
      <c r="C53" s="91"/>
      <c r="D53" s="91"/>
      <c r="E53" s="91"/>
      <c r="F53" s="92"/>
      <c r="G53" s="92"/>
      <c r="H53" s="92"/>
      <c r="I53" s="92"/>
    </row>
    <row r="54" spans="1:9" ht="15">
      <c r="A54" s="91"/>
      <c r="B54" s="91"/>
      <c r="C54" s="91"/>
      <c r="D54" s="91"/>
      <c r="E54" s="91"/>
      <c r="F54" s="92"/>
      <c r="G54" s="92"/>
      <c r="H54" s="92"/>
      <c r="I54" s="92"/>
    </row>
    <row r="55" spans="1:9" ht="15">
      <c r="A55" s="91"/>
      <c r="B55" s="91"/>
      <c r="C55" s="91"/>
      <c r="D55" s="91"/>
      <c r="E55" s="91"/>
      <c r="F55" s="92"/>
      <c r="G55" s="92"/>
      <c r="H55" s="92"/>
      <c r="I55" s="92"/>
    </row>
    <row r="56" spans="1:9" ht="15">
      <c r="A56" s="91"/>
      <c r="B56" s="91"/>
      <c r="C56" s="91"/>
      <c r="D56" s="91"/>
      <c r="E56" s="91"/>
      <c r="F56" s="92"/>
      <c r="G56" s="92"/>
      <c r="H56" s="92"/>
      <c r="I56" s="92"/>
    </row>
    <row r="57" spans="1:9" ht="15">
      <c r="A57" s="91"/>
      <c r="B57" s="91"/>
      <c r="C57" s="91"/>
      <c r="D57" s="91"/>
      <c r="E57" s="91"/>
      <c r="F57" s="92"/>
      <c r="G57" s="92"/>
      <c r="H57" s="92"/>
      <c r="I57" s="92"/>
    </row>
    <row r="58" spans="1:9" ht="15">
      <c r="A58" s="91"/>
      <c r="B58" s="91"/>
      <c r="C58" s="91"/>
      <c r="D58" s="91"/>
      <c r="E58" s="91"/>
      <c r="F58" s="92"/>
      <c r="G58" s="92"/>
      <c r="H58" s="92"/>
      <c r="I58" s="92"/>
    </row>
    <row r="59" spans="1:9" ht="15">
      <c r="A59" s="91"/>
      <c r="B59" s="91"/>
      <c r="C59" s="91"/>
      <c r="D59" s="91"/>
      <c r="E59" s="91"/>
      <c r="F59" s="92"/>
      <c r="G59" s="92"/>
      <c r="H59" s="92"/>
      <c r="I59" s="92"/>
    </row>
    <row r="60" spans="1:9" ht="15">
      <c r="A60" s="91"/>
      <c r="B60" s="91"/>
      <c r="C60" s="91"/>
      <c r="D60" s="91"/>
      <c r="E60" s="91"/>
      <c r="F60" s="92"/>
      <c r="G60" s="92"/>
      <c r="H60" s="92"/>
      <c r="I60" s="92"/>
    </row>
    <row r="61" spans="1:9" ht="15">
      <c r="A61" s="91"/>
      <c r="B61" s="91"/>
      <c r="C61" s="91"/>
      <c r="D61" s="91"/>
      <c r="E61" s="91"/>
      <c r="F61" s="92"/>
      <c r="G61" s="92"/>
      <c r="H61" s="92"/>
      <c r="I61" s="92"/>
    </row>
    <row r="62" spans="1:9" ht="15">
      <c r="A62" s="91"/>
      <c r="B62" s="91"/>
      <c r="C62" s="91"/>
      <c r="D62" s="91"/>
      <c r="E62" s="91"/>
      <c r="F62" s="92"/>
      <c r="G62" s="92"/>
      <c r="H62" s="92"/>
      <c r="I62" s="92"/>
    </row>
    <row r="63" spans="1:9" ht="15">
      <c r="A63" s="91"/>
      <c r="B63" s="91"/>
      <c r="C63" s="91"/>
      <c r="D63" s="91"/>
      <c r="E63" s="91"/>
      <c r="F63" s="92"/>
      <c r="G63" s="92"/>
      <c r="H63" s="92"/>
      <c r="I63" s="92"/>
    </row>
    <row r="64" spans="1:9" ht="15">
      <c r="A64" s="91"/>
      <c r="B64" s="91"/>
      <c r="C64" s="91"/>
      <c r="D64" s="91"/>
      <c r="E64" s="91"/>
      <c r="F64" s="92"/>
      <c r="G64" s="92"/>
      <c r="H64" s="92"/>
      <c r="I64" s="92"/>
    </row>
    <row r="65" spans="1:9" ht="15">
      <c r="A65" s="91"/>
      <c r="B65" s="91"/>
      <c r="C65" s="91"/>
      <c r="D65" s="91"/>
      <c r="E65" s="91"/>
      <c r="F65" s="92"/>
      <c r="G65" s="92"/>
      <c r="H65" s="92"/>
      <c r="I65" s="92"/>
    </row>
    <row r="66" spans="1:9" ht="15">
      <c r="A66" s="91"/>
      <c r="B66" s="91"/>
      <c r="C66" s="91"/>
      <c r="D66" s="91"/>
      <c r="E66" s="91"/>
      <c r="F66" s="92"/>
      <c r="G66" s="92"/>
      <c r="H66" s="92"/>
      <c r="I66" s="92"/>
    </row>
    <row r="67" spans="1:9" ht="15">
      <c r="A67" s="91"/>
      <c r="B67" s="91"/>
      <c r="C67" s="91"/>
      <c r="D67" s="91"/>
      <c r="E67" s="91"/>
      <c r="F67" s="92"/>
      <c r="G67" s="92"/>
      <c r="H67" s="92"/>
      <c r="I67" s="92"/>
    </row>
    <row r="68" spans="1:9" ht="15">
      <c r="A68" s="91"/>
      <c r="B68" s="91"/>
      <c r="C68" s="91"/>
      <c r="D68" s="91"/>
      <c r="E68" s="91"/>
      <c r="F68" s="92"/>
      <c r="G68" s="92"/>
      <c r="H68" s="92"/>
      <c r="I68" s="92"/>
    </row>
    <row r="69" spans="1:9" ht="15">
      <c r="A69" s="91"/>
      <c r="B69" s="92"/>
      <c r="C69" s="92"/>
      <c r="D69" s="92"/>
      <c r="E69" s="91"/>
      <c r="F69" s="92"/>
      <c r="G69" s="92"/>
      <c r="H69" s="92"/>
      <c r="I69" s="92"/>
    </row>
    <row r="70" spans="1:9" ht="15">
      <c r="A70" s="91"/>
      <c r="B70" s="92"/>
      <c r="C70" s="92"/>
      <c r="D70" s="92"/>
      <c r="E70" s="91"/>
      <c r="F70" s="92"/>
      <c r="G70" s="92"/>
      <c r="H70" s="92"/>
      <c r="I70" s="92"/>
    </row>
    <row r="71" spans="1:9" ht="15">
      <c r="A71" s="91"/>
      <c r="B71" s="92"/>
      <c r="C71" s="92"/>
      <c r="D71" s="92"/>
      <c r="E71" s="91"/>
      <c r="F71" s="92"/>
      <c r="G71" s="92"/>
      <c r="H71" s="92"/>
      <c r="I71" s="92"/>
    </row>
    <row r="72" spans="1:9" ht="1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&amp;LBA6C46F3&amp;C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190" customWidth="1"/>
    <col min="9" max="9" width="11.375" style="45" customWidth="1"/>
    <col min="10" max="16384" width="9.125" style="45" customWidth="1"/>
  </cols>
  <sheetData>
    <row r="1" spans="1:9" ht="1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v>4</v>
      </c>
      <c r="D7" s="232">
        <v>4</v>
      </c>
      <c r="E7" s="232">
        <v>4</v>
      </c>
      <c r="F7" s="232">
        <v>1</v>
      </c>
      <c r="G7" s="232">
        <v>3</v>
      </c>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1</v>
      </c>
      <c r="D21" s="232">
        <v>1</v>
      </c>
      <c r="E21" s="232">
        <v>1</v>
      </c>
      <c r="F21" s="232"/>
      <c r="G21" s="232">
        <v>1</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5</v>
      </c>
      <c r="D26" s="170">
        <f>SUM(D6:D25)</f>
        <v>5</v>
      </c>
      <c r="E26" s="170">
        <f>SUM(E6:E25)</f>
        <v>5</v>
      </c>
      <c r="F26" s="170">
        <f>SUM(F6:F25)</f>
        <v>1</v>
      </c>
      <c r="G26" s="170">
        <f>SUM(G6:G25)</f>
        <v>4</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v>1</v>
      </c>
      <c r="D28" s="233">
        <v>1</v>
      </c>
      <c r="E28" s="233">
        <v>1</v>
      </c>
      <c r="F28" s="233"/>
      <c r="G28" s="233">
        <v>1</v>
      </c>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&amp;LBA6C46F3&amp;C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50390625" style="117"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3</v>
      </c>
      <c r="E6" s="176">
        <f>SUM(E7:E11)</f>
        <v>3</v>
      </c>
      <c r="F6" s="176">
        <f>SUM(F7:F11)</f>
        <v>1</v>
      </c>
      <c r="G6" s="176">
        <f>SUM(G7:G11)</f>
        <v>0</v>
      </c>
      <c r="H6" s="176">
        <f>SUM(H7:H11)</f>
        <v>2</v>
      </c>
      <c r="I6" s="176">
        <f>SUM(I7:I11)</f>
        <v>0</v>
      </c>
      <c r="J6" s="176">
        <f>SUM(J7:J11)</f>
        <v>0</v>
      </c>
      <c r="K6" s="176">
        <f>SUM(K7:K11)</f>
        <v>2</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v>3</v>
      </c>
      <c r="E9" s="173">
        <v>3</v>
      </c>
      <c r="F9" s="173">
        <v>1</v>
      </c>
      <c r="G9" s="173"/>
      <c r="H9" s="173">
        <v>2</v>
      </c>
      <c r="I9" s="173"/>
      <c r="J9" s="173"/>
      <c r="K9" s="173">
        <v>2</v>
      </c>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39" t="s">
        <v>148</v>
      </c>
      <c r="C22" s="175"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&amp;LBA6C46F3&amp;C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2021-02-05T08:40:00Z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BA6C46F3</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