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<sst xmlns="http://schemas.openxmlformats.org/spreadsheetml/2006/main" count="131" uniqueCount="107">
  <si>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</si>
  <si>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</si>
  <si>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</si>
  <si>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</si>
  <si>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</si>
  <si>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</si>
  <si>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</si>
  <si>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</si>
  <si>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</si>
  <si>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</si>
  <si>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</si>
  <si>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</si>
  <si>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</si>
  <si>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</si>
  <si>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</si>
  <si>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</si>
  <si>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</si>
  <si>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</si>
  <si>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</si>
  <si>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</si>
  <si>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</si>
  <si>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</si>
  <si>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</si>
  <si>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</si>
  <si>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</si>
  <si>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</si>
  <si>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</si>
  <si>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</si>
  <si>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</si>
  <si>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</si>
  <si>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</si>
  <si>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</si>
  <si>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</si>
  <si>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</si>
  <si>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</si>
  <si>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</si>
  <si>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</si>
  <si>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</si>
  <si>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</si>
  <si>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</si>
  <si>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</si>
  <si>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</si>
  <si>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</si>
  <si>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</si>
  <si>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</si>
  <si>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</si>
  <si>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</si>
  <si>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</si>
  <si>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</si>
  <si>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</si>
  <si>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</si>
  <si>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</si>
  <si>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</si>
  <si>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</si>
  <si>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</si>
  <si>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</si>
  <si>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</si>
  <si>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</si>
  <si>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</si>
  <si>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</si>
  <si>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</si>
  <si>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</si>
  <si>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</si>
  <si>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</si>
  <si>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</si>
  <si>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</si>
  <si>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</si>
  <si>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</si>
  <si>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</si>
  <si>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</si>
  <si>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</si>
  <si>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</si>
  <si>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</si>
  <si>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</si>
  <si>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</si>
  <si>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</si>
  <si>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</si>
  <si>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</si>
  <si>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</si>
  <si>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</si>
  <si>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</si>
  <si>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</si>
  <si>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</si>
  <si>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</si>
  <si>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</si>
  <si>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</si>
  <si>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</si>
  <si>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</si>
  <si>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</si>
  <si>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</si>
  <si>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</si>
  <si>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</si>
  <si>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</si>
  <si>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</si>
  <si>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</si>
  <si>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</si>
  <si>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О.І. Кардаш</t>
  </si>
  <si>
    <t>О.В. Смирнова</t>
  </si>
  <si>
    <t>(03472) 61511</t>
  </si>
  <si>
    <t>(03472) 61524</t>
  </si>
  <si>
    <t>stat@klm.if.court.gov.ua</t>
  </si>
  <si>
    <t>3 січня 2017 року</t>
  </si>
  <si>
    <t>2016 рік</t>
  </si>
  <si>
    <t>Калуський міськрайонний суд Івано-Франківської області</t>
  </si>
  <si>
    <t xml:space="preserve">Місцезнаходження: </t>
  </si>
  <si>
    <t>77300. Івано-Франківська область.м. Калуш</t>
  </si>
  <si>
    <t>вул. Молодіжна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</si>
</sst>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603</v>
      </c>
      <c r="B16" s="88">
        <v>927772</v>
      </c>
      <c r="C16" s="88">
        <v>4</v>
      </c>
      <c r="D16" s="88">
        <v>63598</v>
      </c>
      <c r="E16" s="89">
        <v>3</v>
      </c>
      <c r="F16" s="88">
        <v>153</v>
      </c>
      <c r="G16" s="89">
        <v>218791</v>
      </c>
      <c r="H16" s="88">
        <v>1</v>
      </c>
      <c r="I16" s="88">
        <v>130821</v>
      </c>
      <c r="J16" s="88">
        <v>122</v>
      </c>
      <c r="K16" s="88"/>
      <c r="L16" s="88"/>
      <c r="M16" s="88">
        <v>256</v>
      </c>
      <c r="N16" s="88">
        <v>103198</v>
      </c>
      <c r="O16" s="88">
        <v>50</v>
      </c>
      <c r="P16" s="88">
        <v>75459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&amp;L5FE89B5B&amp;CФорма № 4, Підрозділ: Калуський міськрайонний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8078752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363000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43143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9944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4459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697287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7108061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91858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124000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&amp;L5FE89B5B&amp;CФорма № 4, Підрозділ: Калуський міськрайонний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43143</v>
      </c>
      <c r="F7" s="86">
        <f>SUM(F8:F20)</f>
        <v>9944</v>
      </c>
      <c r="G7" s="86">
        <f>SUM(G8:G20)</f>
        <v>4459</v>
      </c>
      <c r="H7" s="86">
        <f>SUM(H8:H20)</f>
        <v>697287</v>
      </c>
      <c r="I7" s="86">
        <f>SUM(I8:I20)</f>
        <v>7108061</v>
      </c>
      <c r="J7" s="86">
        <f>SUM(J8:J20)</f>
        <v>91858</v>
      </c>
      <c r="K7" s="86">
        <f>SUM(K8:K20)</f>
        <v>124000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2123</v>
      </c>
      <c r="I8" s="87"/>
      <c r="J8" s="87">
        <v>2562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8105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7338</v>
      </c>
      <c r="I12" s="88"/>
      <c r="J12" s="88">
        <v>8500</v>
      </c>
      <c r="K12" s="88">
        <v>124000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4903</v>
      </c>
      <c r="I13" s="88">
        <v>6684238</v>
      </c>
      <c r="J13" s="88">
        <v>60816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326480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43143</v>
      </c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7750</v>
      </c>
      <c r="G18" s="88">
        <v>4459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2194</v>
      </c>
      <c r="G19" s="88"/>
      <c r="H19" s="88">
        <v>113868</v>
      </c>
      <c r="I19" s="88"/>
      <c r="J19" s="88">
        <v>19980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560950</v>
      </c>
      <c r="I20" s="88">
        <v>97343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43143</v>
      </c>
      <c r="F21" s="88">
        <v>8330</v>
      </c>
      <c r="G21" s="88"/>
      <c r="H21" s="88">
        <v>415400</v>
      </c>
      <c r="I21" s="88">
        <v>17428</v>
      </c>
      <c r="J21" s="88">
        <v>13285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49901</v>
      </c>
      <c r="I22" s="88">
        <v>26276</v>
      </c>
      <c r="J22" s="88">
        <v>12442</v>
      </c>
      <c r="K22" s="88">
        <v>124000</v>
      </c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1614</v>
      </c>
      <c r="G23" s="88"/>
      <c r="H23" s="88">
        <v>45897</v>
      </c>
      <c r="I23" s="88">
        <v>6791056</v>
      </c>
      <c r="J23" s="88">
        <v>50323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4459</v>
      </c>
      <c r="H24" s="88">
        <v>186089</v>
      </c>
      <c r="I24" s="88">
        <v>273301</v>
      </c>
      <c r="J24" s="88">
        <v>15808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205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4459</v>
      </c>
      <c r="H27" s="86">
        <f>H24-H25-H26</f>
        <v>185884</v>
      </c>
      <c r="I27" s="86">
        <f>I24-I25-I26</f>
        <v>273301</v>
      </c>
      <c r="J27" s="86">
        <f>J24-J25-J26</f>
        <v>15808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&amp;L5FE89B5B&amp;CФорма № 4, Підрозділ: Калуський міськрайонний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&amp;L5FE89B5B&amp;C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2017-01-13T08:56:59Z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5FE89B5B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